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jruo\Documents\COSH\EDITORIAL BASE\"/>
    </mc:Choice>
  </mc:AlternateContent>
  <xr:revisionPtr revIDLastSave="0" documentId="13_ncr:1_{F0A8A3CF-3C2F-4627-A0E6-6EB38499BB38}" xr6:coauthVersionLast="33" xr6:coauthVersionMax="33" xr10:uidLastSave="{00000000-0000-0000-0000-000000000000}"/>
  <bookViews>
    <workbookView xWindow="0" yWindow="0" windowWidth="25200" windowHeight="11775" tabRatio="756" activeTab="2" xr2:uid="{33010AB4-5417-410B-BB07-21FBBE945378}"/>
  </bookViews>
  <sheets>
    <sheet name="Notes" sheetId="7" r:id="rId1"/>
    <sheet name="GC1-Protocol only" sheetId="3" r:id="rId2"/>
    <sheet name="GC2-Protocol + 1 review" sheetId="1" r:id="rId3"/>
    <sheet name="GC3-Protocol + multiple review3" sheetId="4" r:id="rId4"/>
    <sheet name="GC4 - weekly " sheetId="6" r:id="rId5"/>
    <sheet name="Leave dates" sheetId="2" r:id="rId6"/>
    <sheet name="TEMPLATE" sheetId="5" r:id="rId7"/>
  </sheets>
  <externalReferences>
    <externalReference r:id="rId8"/>
  </externalReferences>
  <definedNames>
    <definedName name="_xlnm._FilterDatabase" localSheetId="1" hidden="1">'GC1-Protocol only'!$A$1:$FB$44</definedName>
    <definedName name="_xlnm._FilterDatabase" localSheetId="2" hidden="1">'GC2-Protocol + 1 review'!$A$1:$FB$108</definedName>
    <definedName name="_xlnm._FilterDatabase" localSheetId="3" hidden="1">'GC3-Protocol + multiple review3'!$A$1:$FB$99</definedName>
    <definedName name="_xlnm._FilterDatabase" localSheetId="4" hidden="1">'GC4 - weekly '!$A$1:$FB$108</definedName>
    <definedName name="_xlnm._FilterDatabase" localSheetId="6" hidden="1">TEMPLATE!$A$1:$FB$108</definedName>
    <definedName name="_xlnm.Print_Area" localSheetId="1">'GC1-Protocol only'!$B$29</definedName>
    <definedName name="_xlnm.Print_Area" localSheetId="2">'GC2-Protocol + 1 review'!$B$29</definedName>
    <definedName name="_xlnm.Print_Area" localSheetId="3">'GC3-Protocol + multiple review3'!$B$29</definedName>
    <definedName name="_xlnm.Print_Area" localSheetId="4">'GC4 - weekly '!$B$29</definedName>
    <definedName name="_xlnm.Print_Area" localSheetId="6">TEMPLATE!$B$29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 l="1"/>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EB2" i="6"/>
  <c r="EC2" i="6"/>
  <c r="ED2" i="6"/>
  <c r="C4" i="6"/>
  <c r="F17" i="6"/>
  <c r="E18" i="6"/>
  <c r="F18" i="6"/>
  <c r="E19" i="6"/>
  <c r="E20" i="6"/>
  <c r="F20" i="6"/>
  <c r="E21" i="6"/>
  <c r="F21" i="6"/>
  <c r="E22" i="6"/>
  <c r="F22" i="6"/>
  <c r="E23" i="6"/>
  <c r="F23" i="6"/>
  <c r="E24" i="6"/>
  <c r="F24" i="6"/>
  <c r="E25" i="6"/>
  <c r="F25" i="6"/>
  <c r="E26" i="6"/>
  <c r="E27" i="6"/>
  <c r="F27" i="6"/>
  <c r="E28" i="6"/>
  <c r="F28" i="6"/>
  <c r="E29" i="6"/>
  <c r="F29" i="6"/>
  <c r="E30" i="6"/>
  <c r="F30" i="6"/>
  <c r="E31" i="6"/>
  <c r="F31" i="6"/>
  <c r="E32" i="6"/>
  <c r="F32" i="6"/>
  <c r="E33" i="6"/>
  <c r="F33" i="6"/>
  <c r="E34" i="6"/>
  <c r="E35" i="6"/>
  <c r="F35" i="6"/>
  <c r="E36" i="6"/>
  <c r="F36" i="6"/>
  <c r="E37" i="6"/>
  <c r="F37" i="6"/>
  <c r="E38" i="6"/>
  <c r="F38" i="6"/>
  <c r="E39" i="6"/>
  <c r="F39" i="6"/>
  <c r="E40" i="6"/>
  <c r="F40" i="6"/>
  <c r="E41" i="6"/>
  <c r="F41" i="6"/>
  <c r="E42" i="6"/>
  <c r="F42" i="6"/>
  <c r="C5" i="6"/>
  <c r="E60" i="6"/>
  <c r="E59" i="6"/>
  <c r="C6" i="6"/>
  <c r="F60" i="6"/>
  <c r="E61" i="6"/>
  <c r="F61" i="6"/>
  <c r="E62" i="6"/>
  <c r="F62" i="6"/>
  <c r="E63" i="6"/>
  <c r="F63" i="6"/>
  <c r="E65" i="6"/>
  <c r="E66" i="6"/>
  <c r="F66" i="6"/>
  <c r="E67" i="6"/>
  <c r="E71" i="6"/>
  <c r="E72" i="6"/>
  <c r="F72" i="6"/>
  <c r="E73" i="6"/>
  <c r="E75" i="6"/>
  <c r="F75" i="6"/>
  <c r="E76" i="6"/>
  <c r="F76" i="6"/>
  <c r="E77" i="6"/>
  <c r="F77" i="6"/>
  <c r="E78" i="6"/>
  <c r="E79" i="6"/>
  <c r="F79" i="6"/>
  <c r="E80" i="6"/>
  <c r="E83" i="6"/>
  <c r="F83" i="6"/>
  <c r="E84" i="6"/>
  <c r="F84" i="6"/>
  <c r="E85" i="6"/>
  <c r="F85" i="6"/>
  <c r="E86" i="6"/>
  <c r="F86" i="6"/>
  <c r="E87" i="6"/>
  <c r="F87" i="6"/>
  <c r="E88" i="6"/>
  <c r="F88" i="6"/>
  <c r="E89" i="6"/>
  <c r="F89" i="6"/>
  <c r="E93" i="6"/>
  <c r="F93" i="6"/>
  <c r="E94" i="6"/>
  <c r="F94" i="6"/>
  <c r="E95" i="6"/>
  <c r="F95" i="6"/>
  <c r="E96" i="6"/>
  <c r="F96" i="6"/>
  <c r="E97" i="6"/>
  <c r="F97" i="6"/>
  <c r="E98" i="6"/>
  <c r="F98" i="6"/>
  <c r="E99" i="6"/>
  <c r="F99" i="6"/>
  <c r="E100" i="6"/>
  <c r="E101" i="6"/>
  <c r="F101" i="6"/>
  <c r="E102" i="6"/>
  <c r="F102" i="6"/>
  <c r="E104" i="6"/>
  <c r="F104" i="6"/>
  <c r="E105" i="6"/>
  <c r="F105" i="6"/>
  <c r="E106" i="6"/>
  <c r="F106" i="6"/>
  <c r="E107" i="6"/>
  <c r="F107" i="6"/>
  <c r="E108" i="6"/>
  <c r="F108" i="6"/>
  <c r="C7" i="6"/>
  <c r="E15" i="6"/>
  <c r="F15" i="6"/>
  <c r="F19" i="6"/>
  <c r="F26" i="6"/>
  <c r="F34" i="6"/>
  <c r="D43" i="6"/>
  <c r="E47" i="6"/>
  <c r="E46" i="6"/>
  <c r="F56" i="6"/>
  <c r="F46" i="6"/>
  <c r="F47" i="6"/>
  <c r="F48" i="6"/>
  <c r="F49" i="6"/>
  <c r="F50" i="6"/>
  <c r="F51" i="6"/>
  <c r="F52" i="6"/>
  <c r="F53" i="6"/>
  <c r="F54" i="6"/>
  <c r="F55" i="6"/>
  <c r="E58" i="6"/>
  <c r="F58" i="6"/>
  <c r="E68" i="6"/>
  <c r="F68" i="6"/>
  <c r="E69" i="6"/>
  <c r="F69" i="6"/>
  <c r="F59" i="6"/>
  <c r="D59" i="6"/>
  <c r="E64" i="6"/>
  <c r="F64" i="6"/>
  <c r="F65" i="6"/>
  <c r="F67" i="6"/>
  <c r="F80" i="6"/>
  <c r="F70" i="6"/>
  <c r="E70" i="6"/>
  <c r="D70" i="6"/>
  <c r="F71" i="6"/>
  <c r="F73" i="6"/>
  <c r="E74" i="6"/>
  <c r="F74" i="6"/>
  <c r="F78" i="6"/>
  <c r="E91" i="6"/>
  <c r="F91" i="6"/>
  <c r="F81" i="6"/>
  <c r="E82" i="6"/>
  <c r="E81" i="6"/>
  <c r="D81" i="6"/>
  <c r="F82" i="6"/>
  <c r="E90" i="6"/>
  <c r="F90" i="6"/>
  <c r="F92" i="6"/>
  <c r="E92" i="6"/>
  <c r="D92" i="6"/>
  <c r="F100" i="6"/>
  <c r="F103" i="6"/>
  <c r="E103" i="6"/>
  <c r="D103" i="6"/>
  <c r="F17" i="4"/>
  <c r="E18" i="4"/>
  <c r="F18" i="4"/>
  <c r="E19" i="4"/>
  <c r="E20" i="4"/>
  <c r="F20" i="4"/>
  <c r="E21" i="4"/>
  <c r="F21" i="4"/>
  <c r="E22" i="4"/>
  <c r="F22" i="4"/>
  <c r="E23" i="4"/>
  <c r="F23" i="4"/>
  <c r="E24" i="4"/>
  <c r="F24" i="4"/>
  <c r="E25" i="4"/>
  <c r="F25" i="4"/>
  <c r="E26" i="4"/>
  <c r="E27" i="4"/>
  <c r="F27" i="4"/>
  <c r="E47" i="4"/>
  <c r="F47" i="4"/>
  <c r="E48" i="4"/>
  <c r="F48" i="4"/>
  <c r="E49" i="4"/>
  <c r="F49" i="4"/>
  <c r="E50" i="4"/>
  <c r="F50" i="4"/>
  <c r="E52" i="4"/>
  <c r="E53" i="4"/>
  <c r="F53" i="4"/>
  <c r="E54" i="4"/>
  <c r="E55" i="4"/>
  <c r="F55" i="4"/>
  <c r="E56" i="4"/>
  <c r="F56" i="4"/>
  <c r="E62" i="4"/>
  <c r="E116" i="4"/>
  <c r="E105" i="4"/>
  <c r="F105" i="4"/>
  <c r="E106" i="4"/>
  <c r="F106" i="4"/>
  <c r="E107" i="4"/>
  <c r="F107" i="4"/>
  <c r="E108" i="4"/>
  <c r="F108" i="4"/>
  <c r="E109" i="4"/>
  <c r="F109" i="4"/>
  <c r="E110" i="4"/>
  <c r="F110" i="4"/>
  <c r="E111" i="4"/>
  <c r="F111" i="4"/>
  <c r="E112" i="4"/>
  <c r="F112" i="4"/>
  <c r="E113" i="4"/>
  <c r="F113" i="4"/>
  <c r="E114" i="4"/>
  <c r="F114" i="4"/>
  <c r="F46" i="4"/>
  <c r="E46" i="4"/>
  <c r="D46" i="4"/>
  <c r="E63" i="4"/>
  <c r="F63" i="4"/>
  <c r="E64" i="4"/>
  <c r="E66" i="4"/>
  <c r="F66" i="4"/>
  <c r="E67" i="4"/>
  <c r="F67" i="4"/>
  <c r="E68" i="4"/>
  <c r="F68" i="4"/>
  <c r="E69" i="4"/>
  <c r="E70" i="4"/>
  <c r="F70" i="4"/>
  <c r="E71" i="4"/>
  <c r="F71" i="4"/>
  <c r="F61" i="4"/>
  <c r="E61" i="4"/>
  <c r="D61" i="4"/>
  <c r="E60" i="4"/>
  <c r="F54" i="4"/>
  <c r="F52" i="4"/>
  <c r="E51" i="4"/>
  <c r="F51" i="4"/>
  <c r="E117" i="4"/>
  <c r="F117" i="4"/>
  <c r="E118" i="4"/>
  <c r="E120" i="4"/>
  <c r="F120" i="4"/>
  <c r="E121" i="4"/>
  <c r="F121" i="4"/>
  <c r="F122" i="4"/>
  <c r="E123" i="4"/>
  <c r="E124" i="4"/>
  <c r="F124" i="4"/>
  <c r="E125" i="4"/>
  <c r="E128" i="4"/>
  <c r="F128" i="4"/>
  <c r="E129" i="4"/>
  <c r="F129" i="4"/>
  <c r="E130" i="4"/>
  <c r="F130" i="4"/>
  <c r="E131" i="4"/>
  <c r="F131" i="4"/>
  <c r="E132" i="4"/>
  <c r="F132" i="4"/>
  <c r="E133" i="4"/>
  <c r="F133" i="4"/>
  <c r="E134" i="4"/>
  <c r="F134" i="4"/>
  <c r="E138" i="4"/>
  <c r="F138" i="4"/>
  <c r="E139" i="4"/>
  <c r="F139" i="4"/>
  <c r="E140" i="4"/>
  <c r="F140" i="4"/>
  <c r="E141" i="4"/>
  <c r="F141" i="4"/>
  <c r="E142" i="4"/>
  <c r="F142" i="4"/>
  <c r="E143" i="4"/>
  <c r="F143" i="4"/>
  <c r="E144" i="4"/>
  <c r="F144" i="4"/>
  <c r="E145" i="4"/>
  <c r="E146" i="4"/>
  <c r="F146" i="4"/>
  <c r="E147" i="4"/>
  <c r="F147" i="4"/>
  <c r="E149" i="4"/>
  <c r="F149" i="4"/>
  <c r="E150" i="4"/>
  <c r="F150" i="4"/>
  <c r="E151" i="4"/>
  <c r="F151" i="4"/>
  <c r="E152" i="4"/>
  <c r="F152" i="4"/>
  <c r="E153" i="4"/>
  <c r="F153" i="4"/>
  <c r="F148" i="4"/>
  <c r="E148" i="4"/>
  <c r="D148" i="4"/>
  <c r="F145" i="4"/>
  <c r="F137" i="4"/>
  <c r="E137" i="4"/>
  <c r="D137" i="4"/>
  <c r="E136" i="4"/>
  <c r="F136" i="4"/>
  <c r="E135" i="4"/>
  <c r="F135" i="4"/>
  <c r="E127" i="4"/>
  <c r="F127" i="4"/>
  <c r="F126" i="4"/>
  <c r="E126" i="4"/>
  <c r="D126" i="4"/>
  <c r="F125" i="4"/>
  <c r="F123" i="4"/>
  <c r="E119" i="4"/>
  <c r="F119" i="4"/>
  <c r="F118" i="4"/>
  <c r="F116" i="4"/>
  <c r="F115" i="4"/>
  <c r="E115" i="4"/>
  <c r="D115" i="4"/>
  <c r="F104" i="4"/>
  <c r="E104" i="4"/>
  <c r="D104" i="4"/>
  <c r="F103" i="4"/>
  <c r="E103" i="4"/>
  <c r="F17" i="5"/>
  <c r="E18" i="5"/>
  <c r="F18" i="5"/>
  <c r="E19" i="5"/>
  <c r="E20" i="5"/>
  <c r="F20" i="5"/>
  <c r="E21" i="5"/>
  <c r="F21" i="5"/>
  <c r="E22" i="5"/>
  <c r="F22" i="5"/>
  <c r="E23" i="5"/>
  <c r="F23" i="5"/>
  <c r="E24" i="5"/>
  <c r="F24" i="5"/>
  <c r="E25" i="5"/>
  <c r="F25" i="5"/>
  <c r="E26" i="5"/>
  <c r="E27" i="5"/>
  <c r="F27" i="5"/>
  <c r="E28" i="5"/>
  <c r="F28" i="5"/>
  <c r="E29" i="5"/>
  <c r="F29" i="5"/>
  <c r="E30" i="5"/>
  <c r="F30" i="5"/>
  <c r="E31" i="5"/>
  <c r="F31" i="5"/>
  <c r="E32" i="5"/>
  <c r="F32" i="5"/>
  <c r="E33" i="5"/>
  <c r="F33" i="5"/>
  <c r="E34" i="5"/>
  <c r="E35" i="5"/>
  <c r="F35" i="5"/>
  <c r="E36" i="5"/>
  <c r="F36" i="5"/>
  <c r="E37" i="5"/>
  <c r="F37" i="5"/>
  <c r="E38" i="5"/>
  <c r="F38" i="5"/>
  <c r="E39" i="5"/>
  <c r="F39" i="5"/>
  <c r="E40" i="5"/>
  <c r="F40" i="5"/>
  <c r="E60" i="5"/>
  <c r="F60" i="5"/>
  <c r="E61" i="5"/>
  <c r="F61" i="5"/>
  <c r="E62" i="5"/>
  <c r="F62" i="5"/>
  <c r="E63" i="5"/>
  <c r="F63" i="5"/>
  <c r="E65" i="5"/>
  <c r="E66" i="5"/>
  <c r="F66" i="5"/>
  <c r="E67" i="5"/>
  <c r="E71" i="5"/>
  <c r="E72" i="5"/>
  <c r="F72" i="5"/>
  <c r="E73" i="5"/>
  <c r="E75" i="5"/>
  <c r="F75" i="5"/>
  <c r="E76" i="5"/>
  <c r="F76" i="5"/>
  <c r="E77" i="5"/>
  <c r="F77" i="5"/>
  <c r="E78" i="5"/>
  <c r="E79" i="5"/>
  <c r="F79" i="5"/>
  <c r="E80" i="5"/>
  <c r="E83" i="5"/>
  <c r="F83" i="5"/>
  <c r="E84" i="5"/>
  <c r="F84" i="5"/>
  <c r="E85" i="5"/>
  <c r="F85" i="5"/>
  <c r="E86" i="5"/>
  <c r="F86" i="5"/>
  <c r="E87" i="5"/>
  <c r="F87" i="5"/>
  <c r="E88" i="5"/>
  <c r="F88" i="5"/>
  <c r="E89" i="5"/>
  <c r="F89" i="5"/>
  <c r="E93" i="5"/>
  <c r="F93" i="5"/>
  <c r="E94" i="5"/>
  <c r="F94" i="5"/>
  <c r="E95" i="5"/>
  <c r="F95" i="5"/>
  <c r="E96" i="5"/>
  <c r="F96" i="5"/>
  <c r="E97" i="5"/>
  <c r="F97" i="5"/>
  <c r="E98" i="5"/>
  <c r="F98" i="5"/>
  <c r="E99" i="5"/>
  <c r="F99" i="5"/>
  <c r="E100" i="5"/>
  <c r="E101" i="5"/>
  <c r="F101" i="5"/>
  <c r="E102" i="5"/>
  <c r="F102" i="5"/>
  <c r="E104" i="5"/>
  <c r="F104" i="5"/>
  <c r="E105" i="5"/>
  <c r="F105" i="5"/>
  <c r="E106" i="5"/>
  <c r="F106" i="5"/>
  <c r="E107" i="5"/>
  <c r="F107" i="5"/>
  <c r="E108" i="5"/>
  <c r="F108" i="5"/>
  <c r="F103" i="5"/>
  <c r="E103" i="5"/>
  <c r="D103" i="5"/>
  <c r="F100" i="5"/>
  <c r="F92" i="5"/>
  <c r="E92" i="5"/>
  <c r="D92" i="5"/>
  <c r="E91" i="5"/>
  <c r="F91" i="5"/>
  <c r="E90" i="5"/>
  <c r="F90" i="5"/>
  <c r="E82" i="5"/>
  <c r="F82" i="5"/>
  <c r="F81" i="5"/>
  <c r="E81" i="5"/>
  <c r="D81" i="5"/>
  <c r="F80" i="5"/>
  <c r="F78" i="5"/>
  <c r="E74" i="5"/>
  <c r="F74" i="5"/>
  <c r="F73" i="5"/>
  <c r="F71" i="5"/>
  <c r="F70" i="5"/>
  <c r="E70" i="5"/>
  <c r="D70" i="5"/>
  <c r="E68" i="5"/>
  <c r="F68" i="5"/>
  <c r="E69" i="5"/>
  <c r="F69" i="5"/>
  <c r="F67" i="5"/>
  <c r="F65" i="5"/>
  <c r="E64" i="5"/>
  <c r="F64" i="5"/>
  <c r="F59" i="5"/>
  <c r="E59" i="5"/>
  <c r="D59" i="5"/>
  <c r="F58" i="5"/>
  <c r="E58" i="5"/>
  <c r="F56" i="5"/>
  <c r="F55" i="5"/>
  <c r="F54" i="5"/>
  <c r="F53" i="5"/>
  <c r="F52" i="5"/>
  <c r="F51" i="5"/>
  <c r="F50" i="5"/>
  <c r="F49" i="5"/>
  <c r="F48" i="5"/>
  <c r="E47" i="5"/>
  <c r="F47" i="5"/>
  <c r="F46" i="5"/>
  <c r="E46" i="5"/>
  <c r="D43" i="5"/>
  <c r="E41" i="5"/>
  <c r="F41" i="5"/>
  <c r="E42" i="5"/>
  <c r="F42" i="5"/>
  <c r="F34" i="5"/>
  <c r="F26" i="5"/>
  <c r="F19" i="5"/>
  <c r="F15" i="5"/>
  <c r="E15" i="5"/>
  <c r="C7" i="5"/>
  <c r="C6" i="5"/>
  <c r="C5" i="5"/>
  <c r="C4"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BT2"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DA2" i="5"/>
  <c r="DB2" i="5"/>
  <c r="DC2" i="5"/>
  <c r="DD2" i="5"/>
  <c r="DE2" i="5"/>
  <c r="DF2" i="5"/>
  <c r="DG2" i="5"/>
  <c r="DH2" i="5"/>
  <c r="DI2" i="5"/>
  <c r="DJ2" i="5"/>
  <c r="DK2" i="5"/>
  <c r="DL2" i="5"/>
  <c r="DM2" i="5"/>
  <c r="DN2" i="5"/>
  <c r="DO2" i="5"/>
  <c r="DP2" i="5"/>
  <c r="DQ2" i="5"/>
  <c r="DR2" i="5"/>
  <c r="DS2" i="5"/>
  <c r="DT2" i="5"/>
  <c r="DU2" i="5"/>
  <c r="DV2" i="5"/>
  <c r="DW2" i="5"/>
  <c r="DX2" i="5"/>
  <c r="DY2" i="5"/>
  <c r="DZ2" i="5"/>
  <c r="EA2" i="5"/>
  <c r="EB2" i="5"/>
  <c r="EC2" i="5"/>
  <c r="ED2" i="5"/>
  <c r="EE2" i="5"/>
  <c r="EF2" i="5"/>
  <c r="EG2" i="5"/>
  <c r="EH2" i="5"/>
  <c r="EI2" i="5"/>
  <c r="EJ2" i="5"/>
  <c r="EK2" i="5"/>
  <c r="EL2" i="5"/>
  <c r="EM2" i="5"/>
  <c r="EN2" i="5"/>
  <c r="EO2" i="5"/>
  <c r="EP2" i="5"/>
  <c r="EQ2" i="5"/>
  <c r="ER2" i="5"/>
  <c r="ES2" i="5"/>
  <c r="ET2" i="5"/>
  <c r="EU2" i="5"/>
  <c r="EV2" i="5"/>
  <c r="EW2" i="5"/>
  <c r="EX2" i="5"/>
  <c r="EY2" i="5"/>
  <c r="EZ2" i="5"/>
  <c r="FA2" i="5"/>
  <c r="FB2" i="5"/>
  <c r="FC2" i="5"/>
  <c r="FD2" i="5"/>
  <c r="FE2" i="5"/>
  <c r="FF2" i="5"/>
  <c r="FG2" i="5"/>
  <c r="FH2" i="5"/>
  <c r="FI2" i="5"/>
  <c r="FJ2" i="5"/>
  <c r="FK2" i="5"/>
  <c r="FL2" i="5"/>
  <c r="FM2" i="5"/>
  <c r="FN2" i="5"/>
  <c r="FO2" i="5"/>
  <c r="FP2" i="5"/>
  <c r="FQ2" i="5"/>
  <c r="FR2" i="5"/>
  <c r="FS2" i="5"/>
  <c r="FT2" i="5"/>
  <c r="FU2" i="5"/>
  <c r="FV2" i="5"/>
  <c r="FW2" i="5"/>
  <c r="FX2" i="5"/>
  <c r="FY2" i="5"/>
  <c r="FZ2" i="5"/>
  <c r="GA2" i="5"/>
  <c r="GB2" i="5"/>
  <c r="GC2" i="5"/>
  <c r="GD2" i="5"/>
  <c r="GE2" i="5"/>
  <c r="GF2" i="5"/>
  <c r="GG2" i="5"/>
  <c r="GH2" i="5"/>
  <c r="GI2" i="5"/>
  <c r="GJ2" i="5"/>
  <c r="GK2" i="5"/>
  <c r="GL2" i="5"/>
  <c r="GM2" i="5"/>
  <c r="GN2" i="5"/>
  <c r="GO2" i="5"/>
  <c r="GP2" i="5"/>
  <c r="GQ2" i="5"/>
  <c r="GR2" i="5"/>
  <c r="GS2" i="5"/>
  <c r="GT2" i="5"/>
  <c r="GU2" i="5"/>
  <c r="GV2" i="5"/>
  <c r="GW2" i="5"/>
  <c r="GX2" i="5"/>
  <c r="GY2" i="5"/>
  <c r="GZ2" i="5"/>
  <c r="HA2" i="5"/>
  <c r="HB2" i="5"/>
  <c r="HC2" i="5"/>
  <c r="HD2" i="5"/>
  <c r="HE2" i="5"/>
  <c r="HF2" i="5"/>
  <c r="HG2" i="5"/>
  <c r="HH2" i="5"/>
  <c r="HI2" i="5"/>
  <c r="HJ2" i="5"/>
  <c r="HK2" i="5"/>
  <c r="HL2" i="5"/>
  <c r="HM2" i="5"/>
  <c r="HN2" i="5"/>
  <c r="HO2" i="5"/>
  <c r="HP2" i="5"/>
  <c r="HQ2" i="5"/>
  <c r="HR2" i="5"/>
  <c r="HS2" i="5"/>
  <c r="HT2" i="5"/>
  <c r="HU2" i="5"/>
  <c r="HV2" i="5"/>
  <c r="HW2" i="5"/>
  <c r="HX2" i="5"/>
  <c r="HY2" i="5"/>
  <c r="HZ2" i="5"/>
  <c r="IA2" i="5"/>
  <c r="IB2" i="5"/>
  <c r="IC2" i="5"/>
  <c r="ID2" i="5"/>
  <c r="IE2" i="5"/>
  <c r="IF2" i="5"/>
  <c r="IG2" i="5"/>
  <c r="IH2" i="5"/>
  <c r="II2" i="5"/>
  <c r="IJ2" i="5"/>
  <c r="IK2" i="5"/>
  <c r="IL2" i="5"/>
  <c r="IM2" i="5"/>
  <c r="IN2" i="5"/>
  <c r="IO2" i="5"/>
  <c r="IP2" i="5"/>
  <c r="IQ2" i="5"/>
  <c r="IR2" i="5"/>
  <c r="IS2" i="5"/>
  <c r="IT2" i="5"/>
  <c r="IU2" i="5"/>
  <c r="IV2" i="5"/>
  <c r="IW2" i="5"/>
  <c r="IX2" i="5"/>
  <c r="IY2" i="5"/>
  <c r="IZ2" i="5"/>
  <c r="JA2" i="5"/>
  <c r="JB2" i="5"/>
  <c r="JC2" i="5"/>
  <c r="JD2" i="5"/>
  <c r="JE2" i="5"/>
  <c r="JF2" i="5"/>
  <c r="JG2" i="5"/>
  <c r="JH2" i="5"/>
  <c r="JI2" i="5"/>
  <c r="JJ2" i="5"/>
  <c r="JK2" i="5"/>
  <c r="JL2" i="5"/>
  <c r="JM2" i="5"/>
  <c r="JN2" i="5"/>
  <c r="JO2" i="5"/>
  <c r="JP2" i="5"/>
  <c r="JQ2" i="5"/>
  <c r="JR2" i="5"/>
  <c r="JS2" i="5"/>
  <c r="JT2" i="5"/>
  <c r="JU2" i="5"/>
  <c r="JV2" i="5"/>
  <c r="JW2" i="5"/>
  <c r="JX2" i="5"/>
  <c r="JY2" i="5"/>
  <c r="JZ2" i="5"/>
  <c r="KA2" i="5"/>
  <c r="KB2" i="5"/>
  <c r="KC2" i="5"/>
  <c r="KD2" i="5"/>
  <c r="KE2" i="5"/>
  <c r="KF2" i="5"/>
  <c r="KG2" i="5"/>
  <c r="KH2" i="5"/>
  <c r="KI2" i="5"/>
  <c r="KJ2" i="5"/>
  <c r="KK2" i="5"/>
  <c r="KL2" i="5"/>
  <c r="KM2" i="5"/>
  <c r="KN2" i="5"/>
  <c r="KO2" i="5"/>
  <c r="KP2" i="5"/>
  <c r="KQ2" i="5"/>
  <c r="KR2" i="5"/>
  <c r="KS2" i="5"/>
  <c r="KT2" i="5"/>
  <c r="KU2" i="5"/>
  <c r="KV2" i="5"/>
  <c r="KW2" i="5"/>
  <c r="KX2" i="5"/>
  <c r="KY2" i="5"/>
  <c r="KZ2" i="5"/>
  <c r="LA2" i="5"/>
  <c r="LB2" i="5"/>
  <c r="LC2" i="5"/>
  <c r="LD2" i="5"/>
  <c r="LE2" i="5"/>
  <c r="LF2" i="5"/>
  <c r="LG2" i="5"/>
  <c r="LH2" i="5"/>
  <c r="LI2" i="5"/>
  <c r="LJ2" i="5"/>
  <c r="LK2" i="5"/>
  <c r="LL2" i="5"/>
  <c r="LM2" i="5"/>
  <c r="LN2" i="5"/>
  <c r="LO2" i="5"/>
  <c r="LP2" i="5"/>
  <c r="LQ2" i="5"/>
  <c r="LR2" i="5"/>
  <c r="LS2" i="5"/>
  <c r="LT2" i="5"/>
  <c r="LU2" i="5"/>
  <c r="LV2" i="5"/>
  <c r="LW2" i="5"/>
  <c r="LX2" i="5"/>
  <c r="LY2" i="5"/>
  <c r="LZ2" i="5"/>
  <c r="MA2" i="5"/>
  <c r="MB2" i="5"/>
  <c r="MC2" i="5"/>
  <c r="MD2" i="5"/>
  <c r="ME2" i="5"/>
  <c r="MF2" i="5"/>
  <c r="MG2" i="5"/>
  <c r="MH2" i="5"/>
  <c r="MI2" i="5"/>
  <c r="MJ2" i="5"/>
  <c r="MK2" i="5"/>
  <c r="ML2" i="5"/>
  <c r="MM2" i="5"/>
  <c r="MN2" i="5"/>
  <c r="MO2" i="5"/>
  <c r="MP2" i="5"/>
  <c r="MQ2" i="5"/>
  <c r="MR2" i="5"/>
  <c r="MS2" i="5"/>
  <c r="MT2" i="5"/>
  <c r="MU2" i="5"/>
  <c r="MV2" i="5"/>
  <c r="MW2" i="5"/>
  <c r="MX2" i="5"/>
  <c r="MY2" i="5"/>
  <c r="MZ2" i="5"/>
  <c r="NA2" i="5"/>
  <c r="NB2" i="5"/>
  <c r="NC2" i="5"/>
  <c r="ND2" i="5"/>
  <c r="NE2" i="5"/>
  <c r="NF2" i="5"/>
  <c r="NG2" i="5"/>
  <c r="NH2" i="5"/>
  <c r="NH3" i="5"/>
  <c r="NG3" i="5"/>
  <c r="NF3" i="5"/>
  <c r="NE3" i="5"/>
  <c r="ND3" i="5"/>
  <c r="NC3" i="5"/>
  <c r="NB3" i="5"/>
  <c r="NA3" i="5"/>
  <c r="MZ3" i="5"/>
  <c r="MY3" i="5"/>
  <c r="MX3" i="5"/>
  <c r="MW3" i="5"/>
  <c r="MV3" i="5"/>
  <c r="MU3" i="5"/>
  <c r="MT3" i="5"/>
  <c r="MS3" i="5"/>
  <c r="MR3" i="5"/>
  <c r="MQ3" i="5"/>
  <c r="MP3" i="5"/>
  <c r="MO3" i="5"/>
  <c r="MN3" i="5"/>
  <c r="MM3" i="5"/>
  <c r="ML3" i="5"/>
  <c r="MK3" i="5"/>
  <c r="MJ3" i="5"/>
  <c r="MI3" i="5"/>
  <c r="MH3" i="5"/>
  <c r="MG3" i="5"/>
  <c r="MF3" i="5"/>
  <c r="ME3" i="5"/>
  <c r="MD3" i="5"/>
  <c r="MC3" i="5"/>
  <c r="MB3" i="5"/>
  <c r="MA3" i="5"/>
  <c r="LZ3" i="5"/>
  <c r="LY3" i="5"/>
  <c r="LX3" i="5"/>
  <c r="LW3" i="5"/>
  <c r="LV3" i="5"/>
  <c r="LU3" i="5"/>
  <c r="LT3" i="5"/>
  <c r="LS3" i="5"/>
  <c r="LR3" i="5"/>
  <c r="LQ3" i="5"/>
  <c r="LP3" i="5"/>
  <c r="LO3" i="5"/>
  <c r="LN3" i="5"/>
  <c r="LM3" i="5"/>
  <c r="LL3" i="5"/>
  <c r="LK3" i="5"/>
  <c r="LJ3" i="5"/>
  <c r="LI3" i="5"/>
  <c r="LH3" i="5"/>
  <c r="LG3" i="5"/>
  <c r="LF3" i="5"/>
  <c r="LE3" i="5"/>
  <c r="LD3" i="5"/>
  <c r="LC3" i="5"/>
  <c r="LB3" i="5"/>
  <c r="LA3" i="5"/>
  <c r="KZ3" i="5"/>
  <c r="KY3" i="5"/>
  <c r="KX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S3" i="5"/>
  <c r="ER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DA3" i="5"/>
  <c r="CZ3" i="5"/>
  <c r="CY3" i="5"/>
  <c r="CX3" i="5"/>
  <c r="CW3" i="5"/>
  <c r="CV3" i="5"/>
  <c r="CU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MD1" i="5"/>
  <c r="KZ1" i="5"/>
  <c r="IQ1" i="5"/>
  <c r="HL1" i="5"/>
  <c r="GG1" i="5"/>
  <c r="FC1" i="5"/>
  <c r="DX1" i="5"/>
  <c r="CT1" i="5"/>
  <c r="BO1" i="5"/>
  <c r="AM1" i="5"/>
  <c r="H1" i="5"/>
  <c r="E28" i="4"/>
  <c r="F28" i="4"/>
  <c r="E29" i="4"/>
  <c r="F29" i="4"/>
  <c r="E30" i="4"/>
  <c r="F30" i="4"/>
  <c r="E31" i="4"/>
  <c r="F31" i="4"/>
  <c r="E32" i="4"/>
  <c r="F32" i="4"/>
  <c r="E33" i="4"/>
  <c r="F33" i="4"/>
  <c r="E34" i="4"/>
  <c r="E35" i="4"/>
  <c r="F35" i="4"/>
  <c r="E36" i="4"/>
  <c r="F36" i="4"/>
  <c r="E37" i="4"/>
  <c r="F37" i="4"/>
  <c r="E38" i="4"/>
  <c r="F38" i="4"/>
  <c r="E39" i="4"/>
  <c r="F39" i="4"/>
  <c r="E40" i="4"/>
  <c r="F40" i="4"/>
  <c r="E74" i="4"/>
  <c r="F74" i="4"/>
  <c r="E75" i="4"/>
  <c r="F75" i="4"/>
  <c r="E76" i="4"/>
  <c r="F76" i="4"/>
  <c r="E77" i="4"/>
  <c r="F77" i="4"/>
  <c r="E78" i="4"/>
  <c r="F78" i="4"/>
  <c r="E79" i="4"/>
  <c r="F79" i="4"/>
  <c r="E80" i="4"/>
  <c r="F80" i="4"/>
  <c r="E84" i="4"/>
  <c r="F84" i="4"/>
  <c r="E85" i="4"/>
  <c r="F85" i="4"/>
  <c r="E86" i="4"/>
  <c r="F86" i="4"/>
  <c r="E87" i="4"/>
  <c r="F87" i="4"/>
  <c r="E88" i="4"/>
  <c r="F88" i="4"/>
  <c r="E89" i="4"/>
  <c r="F89" i="4"/>
  <c r="E90" i="4"/>
  <c r="F90" i="4"/>
  <c r="E91" i="4"/>
  <c r="E92" i="4"/>
  <c r="F92" i="4"/>
  <c r="E93" i="4"/>
  <c r="F93" i="4"/>
  <c r="E95" i="4"/>
  <c r="F95" i="4"/>
  <c r="E96" i="4"/>
  <c r="F96" i="4"/>
  <c r="E97" i="4"/>
  <c r="F97" i="4"/>
  <c r="E98" i="4"/>
  <c r="F98" i="4"/>
  <c r="E99" i="4"/>
  <c r="F99" i="4"/>
  <c r="F94" i="4"/>
  <c r="E94" i="4"/>
  <c r="D94" i="4"/>
  <c r="F91" i="4"/>
  <c r="F83" i="4"/>
  <c r="E83" i="4"/>
  <c r="D83" i="4"/>
  <c r="E82" i="4"/>
  <c r="F82" i="4"/>
  <c r="E81" i="4"/>
  <c r="F81" i="4"/>
  <c r="E73" i="4"/>
  <c r="F73" i="4"/>
  <c r="F72" i="4"/>
  <c r="E72" i="4"/>
  <c r="D72" i="4"/>
  <c r="F69" i="4"/>
  <c r="E65" i="4"/>
  <c r="F65" i="4"/>
  <c r="F64" i="4"/>
  <c r="F62" i="4"/>
  <c r="F60" i="4"/>
  <c r="D43" i="4"/>
  <c r="E41" i="4"/>
  <c r="F41" i="4"/>
  <c r="E42" i="4"/>
  <c r="F42" i="4"/>
  <c r="F34" i="4"/>
  <c r="F26" i="4"/>
  <c r="F19" i="4"/>
  <c r="F15" i="4"/>
  <c r="E15" i="4"/>
  <c r="C7" i="4"/>
  <c r="C5" i="4"/>
  <c r="C4" i="4"/>
  <c r="I2" i="4"/>
  <c r="J2" i="4"/>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I2" i="4"/>
  <c r="DJ2" i="4"/>
  <c r="DK2" i="4"/>
  <c r="DL2" i="4"/>
  <c r="DM2" i="4"/>
  <c r="DN2" i="4"/>
  <c r="DO2" i="4"/>
  <c r="DP2" i="4"/>
  <c r="DQ2" i="4"/>
  <c r="DR2" i="4"/>
  <c r="DS2" i="4"/>
  <c r="DT2" i="4"/>
  <c r="DU2" i="4"/>
  <c r="DV2" i="4"/>
  <c r="DW2" i="4"/>
  <c r="DX2" i="4"/>
  <c r="DY2" i="4"/>
  <c r="DZ2" i="4"/>
  <c r="EA2" i="4"/>
  <c r="EB2" i="4"/>
  <c r="EC2" i="4"/>
  <c r="ED2" i="4"/>
  <c r="EE2" i="4"/>
  <c r="EF2" i="4"/>
  <c r="EG2" i="4"/>
  <c r="EH2" i="4"/>
  <c r="EI2" i="4"/>
  <c r="EJ2" i="4"/>
  <c r="EK2" i="4"/>
  <c r="EL2" i="4"/>
  <c r="EM2" i="4"/>
  <c r="EN2" i="4"/>
  <c r="EO2" i="4"/>
  <c r="EP2" i="4"/>
  <c r="EQ2" i="4"/>
  <c r="ER2" i="4"/>
  <c r="ES2" i="4"/>
  <c r="ET2" i="4"/>
  <c r="EU2" i="4"/>
  <c r="EV2" i="4"/>
  <c r="EW2" i="4"/>
  <c r="EX2" i="4"/>
  <c r="EY2" i="4"/>
  <c r="EZ2" i="4"/>
  <c r="FA2" i="4"/>
  <c r="FB2" i="4"/>
  <c r="FC2" i="4"/>
  <c r="FD2" i="4"/>
  <c r="FE2" i="4"/>
  <c r="FF2" i="4"/>
  <c r="FG2" i="4"/>
  <c r="FH2" i="4"/>
  <c r="FI2" i="4"/>
  <c r="FJ2" i="4"/>
  <c r="FK2" i="4"/>
  <c r="FL2" i="4"/>
  <c r="FM2" i="4"/>
  <c r="FN2" i="4"/>
  <c r="FO2" i="4"/>
  <c r="FP2" i="4"/>
  <c r="FQ2" i="4"/>
  <c r="FR2" i="4"/>
  <c r="FS2" i="4"/>
  <c r="FT2" i="4"/>
  <c r="FU2" i="4"/>
  <c r="FV2" i="4"/>
  <c r="FW2" i="4"/>
  <c r="FX2" i="4"/>
  <c r="FY2" i="4"/>
  <c r="FZ2" i="4"/>
  <c r="GA2" i="4"/>
  <c r="GB2" i="4"/>
  <c r="GC2" i="4"/>
  <c r="GD2" i="4"/>
  <c r="GE2" i="4"/>
  <c r="GF2" i="4"/>
  <c r="GG2" i="4"/>
  <c r="GH2" i="4"/>
  <c r="GI2" i="4"/>
  <c r="GJ2" i="4"/>
  <c r="GK2" i="4"/>
  <c r="GL2" i="4"/>
  <c r="GM2" i="4"/>
  <c r="GN2" i="4"/>
  <c r="GO2" i="4"/>
  <c r="GP2" i="4"/>
  <c r="GQ2" i="4"/>
  <c r="GR2" i="4"/>
  <c r="GS2" i="4"/>
  <c r="GT2" i="4"/>
  <c r="GU2" i="4"/>
  <c r="GV2" i="4"/>
  <c r="GW2" i="4"/>
  <c r="GX2" i="4"/>
  <c r="GY2" i="4"/>
  <c r="GZ2" i="4"/>
  <c r="HA2" i="4"/>
  <c r="HB2" i="4"/>
  <c r="HC2" i="4"/>
  <c r="HD2" i="4"/>
  <c r="HE2" i="4"/>
  <c r="HF2" i="4"/>
  <c r="HG2" i="4"/>
  <c r="HH2" i="4"/>
  <c r="HI2" i="4"/>
  <c r="HJ2" i="4"/>
  <c r="HK2" i="4"/>
  <c r="HL2" i="4"/>
  <c r="HM2" i="4"/>
  <c r="HN2" i="4"/>
  <c r="HO2" i="4"/>
  <c r="HP2" i="4"/>
  <c r="HQ2" i="4"/>
  <c r="HR2" i="4"/>
  <c r="HS2" i="4"/>
  <c r="HT2" i="4"/>
  <c r="HU2" i="4"/>
  <c r="HV2" i="4"/>
  <c r="HW2" i="4"/>
  <c r="HX2" i="4"/>
  <c r="HY2" i="4"/>
  <c r="HZ2" i="4"/>
  <c r="IA2" i="4"/>
  <c r="IB2" i="4"/>
  <c r="IC2" i="4"/>
  <c r="ID2" i="4"/>
  <c r="IE2" i="4"/>
  <c r="IF2" i="4"/>
  <c r="IG2" i="4"/>
  <c r="IH2" i="4"/>
  <c r="II2" i="4"/>
  <c r="IJ2" i="4"/>
  <c r="IK2" i="4"/>
  <c r="IL2" i="4"/>
  <c r="IM2" i="4"/>
  <c r="IN2" i="4"/>
  <c r="IO2" i="4"/>
  <c r="IP2" i="4"/>
  <c r="IQ2" i="4"/>
  <c r="IR2" i="4"/>
  <c r="IS2" i="4"/>
  <c r="IT2" i="4"/>
  <c r="IU2" i="4"/>
  <c r="IV2" i="4"/>
  <c r="IW2" i="4"/>
  <c r="IX2" i="4"/>
  <c r="IY2" i="4"/>
  <c r="IZ2" i="4"/>
  <c r="JA2" i="4"/>
  <c r="JB2" i="4"/>
  <c r="JC2" i="4"/>
  <c r="JD2" i="4"/>
  <c r="JE2" i="4"/>
  <c r="JF2" i="4"/>
  <c r="JG2" i="4"/>
  <c r="JH2" i="4"/>
  <c r="JI2" i="4"/>
  <c r="JJ2" i="4"/>
  <c r="JK2" i="4"/>
  <c r="JL2" i="4"/>
  <c r="JM2" i="4"/>
  <c r="JN2" i="4"/>
  <c r="JO2" i="4"/>
  <c r="JP2" i="4"/>
  <c r="JQ2" i="4"/>
  <c r="JR2" i="4"/>
  <c r="JS2" i="4"/>
  <c r="JT2" i="4"/>
  <c r="JU2" i="4"/>
  <c r="JV2" i="4"/>
  <c r="JW2" i="4"/>
  <c r="JX2" i="4"/>
  <c r="JY2" i="4"/>
  <c r="JZ2" i="4"/>
  <c r="KA2" i="4"/>
  <c r="KB2" i="4"/>
  <c r="KC2" i="4"/>
  <c r="KD2" i="4"/>
  <c r="KE2" i="4"/>
  <c r="KF2" i="4"/>
  <c r="KG2" i="4"/>
  <c r="KH2" i="4"/>
  <c r="KI2" i="4"/>
  <c r="KJ2" i="4"/>
  <c r="KK2" i="4"/>
  <c r="KL2" i="4"/>
  <c r="KM2" i="4"/>
  <c r="KN2" i="4"/>
  <c r="KO2" i="4"/>
  <c r="KP2" i="4"/>
  <c r="KQ2" i="4"/>
  <c r="KR2" i="4"/>
  <c r="KS2" i="4"/>
  <c r="KT2" i="4"/>
  <c r="KU2" i="4"/>
  <c r="KV2" i="4"/>
  <c r="KW2" i="4"/>
  <c r="KX2" i="4"/>
  <c r="KY2" i="4"/>
  <c r="KZ2" i="4"/>
  <c r="LA2" i="4"/>
  <c r="LB2" i="4"/>
  <c r="LC2" i="4"/>
  <c r="LD2" i="4"/>
  <c r="LE2" i="4"/>
  <c r="LF2" i="4"/>
  <c r="LG2" i="4"/>
  <c r="LH2" i="4"/>
  <c r="LI2" i="4"/>
  <c r="LJ2" i="4"/>
  <c r="LK2" i="4"/>
  <c r="LL2" i="4"/>
  <c r="LM2" i="4"/>
  <c r="LN2" i="4"/>
  <c r="LO2" i="4"/>
  <c r="LP2" i="4"/>
  <c r="LQ2" i="4"/>
  <c r="LR2" i="4"/>
  <c r="LS2" i="4"/>
  <c r="LT2" i="4"/>
  <c r="LU2" i="4"/>
  <c r="LV2" i="4"/>
  <c r="LW2" i="4"/>
  <c r="LX2" i="4"/>
  <c r="LY2" i="4"/>
  <c r="LZ2" i="4"/>
  <c r="MA2" i="4"/>
  <c r="MB2" i="4"/>
  <c r="MC2" i="4"/>
  <c r="MD2" i="4"/>
  <c r="ME2" i="4"/>
  <c r="MF2" i="4"/>
  <c r="MG2" i="4"/>
  <c r="MH2" i="4"/>
  <c r="MI2" i="4"/>
  <c r="MJ2" i="4"/>
  <c r="MK2" i="4"/>
  <c r="ML2" i="4"/>
  <c r="MM2" i="4"/>
  <c r="MN2" i="4"/>
  <c r="MO2" i="4"/>
  <c r="MP2" i="4"/>
  <c r="MQ2" i="4"/>
  <c r="MR2" i="4"/>
  <c r="MS2" i="4"/>
  <c r="MT2" i="4"/>
  <c r="MU2" i="4"/>
  <c r="MV2" i="4"/>
  <c r="MW2" i="4"/>
  <c r="MX2" i="4"/>
  <c r="MY2" i="4"/>
  <c r="MZ2" i="4"/>
  <c r="NA2" i="4"/>
  <c r="NB2" i="4"/>
  <c r="NC2" i="4"/>
  <c r="ND2" i="4"/>
  <c r="NE2" i="4"/>
  <c r="NF2" i="4"/>
  <c r="NG2" i="4"/>
  <c r="NH2" i="4"/>
  <c r="NH3" i="4"/>
  <c r="NG3" i="4"/>
  <c r="NF3" i="4"/>
  <c r="NE3" i="4"/>
  <c r="ND3" i="4"/>
  <c r="NC3" i="4"/>
  <c r="NB3" i="4"/>
  <c r="NA3" i="4"/>
  <c r="MZ3" i="4"/>
  <c r="MY3" i="4"/>
  <c r="MX3" i="4"/>
  <c r="MW3" i="4"/>
  <c r="MV3" i="4"/>
  <c r="MU3" i="4"/>
  <c r="MT3" i="4"/>
  <c r="MS3" i="4"/>
  <c r="MR3" i="4"/>
  <c r="MQ3" i="4"/>
  <c r="MP3" i="4"/>
  <c r="MO3" i="4"/>
  <c r="MN3" i="4"/>
  <c r="MM3" i="4"/>
  <c r="ML3" i="4"/>
  <c r="MK3" i="4"/>
  <c r="MJ3" i="4"/>
  <c r="MI3" i="4"/>
  <c r="MH3" i="4"/>
  <c r="MG3" i="4"/>
  <c r="MF3" i="4"/>
  <c r="ME3" i="4"/>
  <c r="MD3" i="4"/>
  <c r="MC3" i="4"/>
  <c r="MB3" i="4"/>
  <c r="MA3" i="4"/>
  <c r="LZ3" i="4"/>
  <c r="LY3" i="4"/>
  <c r="LX3" i="4"/>
  <c r="LW3" i="4"/>
  <c r="LV3" i="4"/>
  <c r="LU3" i="4"/>
  <c r="LT3" i="4"/>
  <c r="LS3" i="4"/>
  <c r="LR3" i="4"/>
  <c r="LQ3" i="4"/>
  <c r="LP3" i="4"/>
  <c r="LO3" i="4"/>
  <c r="LN3" i="4"/>
  <c r="LM3" i="4"/>
  <c r="LL3" i="4"/>
  <c r="LK3" i="4"/>
  <c r="LJ3" i="4"/>
  <c r="LI3" i="4"/>
  <c r="LH3" i="4"/>
  <c r="LG3" i="4"/>
  <c r="LF3" i="4"/>
  <c r="LE3" i="4"/>
  <c r="LD3" i="4"/>
  <c r="LC3" i="4"/>
  <c r="LB3" i="4"/>
  <c r="LA3" i="4"/>
  <c r="KZ3" i="4"/>
  <c r="KY3" i="4"/>
  <c r="KX3" i="4"/>
  <c r="KW3" i="4"/>
  <c r="KV3" i="4"/>
  <c r="KU3" i="4"/>
  <c r="KT3" i="4"/>
  <c r="KS3" i="4"/>
  <c r="KR3" i="4"/>
  <c r="KQ3" i="4"/>
  <c r="KP3" i="4"/>
  <c r="KO3" i="4"/>
  <c r="KN3" i="4"/>
  <c r="KM3" i="4"/>
  <c r="KL3" i="4"/>
  <c r="KK3" i="4"/>
  <c r="KJ3" i="4"/>
  <c r="KI3" i="4"/>
  <c r="KH3" i="4"/>
  <c r="KG3" i="4"/>
  <c r="KF3" i="4"/>
  <c r="KE3" i="4"/>
  <c r="KD3" i="4"/>
  <c r="KC3" i="4"/>
  <c r="KB3" i="4"/>
  <c r="KA3" i="4"/>
  <c r="JZ3" i="4"/>
  <c r="JY3" i="4"/>
  <c r="JX3" i="4"/>
  <c r="JW3" i="4"/>
  <c r="JV3" i="4"/>
  <c r="JU3" i="4"/>
  <c r="JT3" i="4"/>
  <c r="JS3" i="4"/>
  <c r="JR3" i="4"/>
  <c r="JQ3" i="4"/>
  <c r="JP3" i="4"/>
  <c r="JO3" i="4"/>
  <c r="JN3" i="4"/>
  <c r="JM3" i="4"/>
  <c r="JL3" i="4"/>
  <c r="JK3" i="4"/>
  <c r="JJ3" i="4"/>
  <c r="JI3" i="4"/>
  <c r="JH3" i="4"/>
  <c r="JG3" i="4"/>
  <c r="JF3" i="4"/>
  <c r="JE3" i="4"/>
  <c r="JD3" i="4"/>
  <c r="JC3" i="4"/>
  <c r="JB3" i="4"/>
  <c r="JA3" i="4"/>
  <c r="IZ3" i="4"/>
  <c r="IY3" i="4"/>
  <c r="IX3" i="4"/>
  <c r="IW3" i="4"/>
  <c r="IV3" i="4"/>
  <c r="IU3" i="4"/>
  <c r="IT3" i="4"/>
  <c r="IS3" i="4"/>
  <c r="IR3" i="4"/>
  <c r="IQ3" i="4"/>
  <c r="IP3" i="4"/>
  <c r="IO3" i="4"/>
  <c r="IN3" i="4"/>
  <c r="IM3" i="4"/>
  <c r="IL3" i="4"/>
  <c r="IK3" i="4"/>
  <c r="IJ3" i="4"/>
  <c r="II3" i="4"/>
  <c r="IH3" i="4"/>
  <c r="IG3" i="4"/>
  <c r="IF3" i="4"/>
  <c r="IE3" i="4"/>
  <c r="ID3" i="4"/>
  <c r="IC3" i="4"/>
  <c r="IB3" i="4"/>
  <c r="IA3" i="4"/>
  <c r="HZ3" i="4"/>
  <c r="HY3" i="4"/>
  <c r="HX3" i="4"/>
  <c r="HW3" i="4"/>
  <c r="HV3" i="4"/>
  <c r="HU3" i="4"/>
  <c r="HT3" i="4"/>
  <c r="HS3" i="4"/>
  <c r="HR3" i="4"/>
  <c r="HQ3" i="4"/>
  <c r="HP3" i="4"/>
  <c r="HO3" i="4"/>
  <c r="HN3" i="4"/>
  <c r="HM3" i="4"/>
  <c r="HL3" i="4"/>
  <c r="HK3" i="4"/>
  <c r="HJ3" i="4"/>
  <c r="HI3" i="4"/>
  <c r="HH3" i="4"/>
  <c r="HG3" i="4"/>
  <c r="HF3" i="4"/>
  <c r="HE3" i="4"/>
  <c r="HD3" i="4"/>
  <c r="HC3" i="4"/>
  <c r="HB3" i="4"/>
  <c r="HA3" i="4"/>
  <c r="GZ3" i="4"/>
  <c r="GY3" i="4"/>
  <c r="GX3" i="4"/>
  <c r="GW3" i="4"/>
  <c r="GV3" i="4"/>
  <c r="GU3" i="4"/>
  <c r="GT3" i="4"/>
  <c r="GS3" i="4"/>
  <c r="GR3" i="4"/>
  <c r="GQ3" i="4"/>
  <c r="GP3" i="4"/>
  <c r="GO3" i="4"/>
  <c r="GN3" i="4"/>
  <c r="GM3" i="4"/>
  <c r="GL3" i="4"/>
  <c r="GK3" i="4"/>
  <c r="GJ3" i="4"/>
  <c r="GI3" i="4"/>
  <c r="GH3" i="4"/>
  <c r="GG3" i="4"/>
  <c r="GF3" i="4"/>
  <c r="GE3" i="4"/>
  <c r="GD3" i="4"/>
  <c r="GC3" i="4"/>
  <c r="GB3" i="4"/>
  <c r="GA3" i="4"/>
  <c r="FZ3" i="4"/>
  <c r="FY3" i="4"/>
  <c r="FX3" i="4"/>
  <c r="FW3" i="4"/>
  <c r="FV3" i="4"/>
  <c r="FU3" i="4"/>
  <c r="FT3" i="4"/>
  <c r="FS3" i="4"/>
  <c r="FR3" i="4"/>
  <c r="FQ3" i="4"/>
  <c r="FP3" i="4"/>
  <c r="FO3" i="4"/>
  <c r="FN3" i="4"/>
  <c r="FM3" i="4"/>
  <c r="FL3" i="4"/>
  <c r="FK3" i="4"/>
  <c r="FJ3" i="4"/>
  <c r="FI3" i="4"/>
  <c r="FH3" i="4"/>
  <c r="FG3" i="4"/>
  <c r="FF3" i="4"/>
  <c r="FE3" i="4"/>
  <c r="FD3" i="4"/>
  <c r="FC3" i="4"/>
  <c r="FB3" i="4"/>
  <c r="FA3" i="4"/>
  <c r="EZ3" i="4"/>
  <c r="EY3" i="4"/>
  <c r="EX3" i="4"/>
  <c r="EW3" i="4"/>
  <c r="EV3" i="4"/>
  <c r="EU3" i="4"/>
  <c r="ET3" i="4"/>
  <c r="ES3" i="4"/>
  <c r="ER3" i="4"/>
  <c r="EQ3" i="4"/>
  <c r="EP3" i="4"/>
  <c r="EO3" i="4"/>
  <c r="EN3" i="4"/>
  <c r="EM3" i="4"/>
  <c r="EL3" i="4"/>
  <c r="EK3" i="4"/>
  <c r="EJ3" i="4"/>
  <c r="EI3" i="4"/>
  <c r="EH3" i="4"/>
  <c r="EG3" i="4"/>
  <c r="EF3" i="4"/>
  <c r="EE3" i="4"/>
  <c r="ED3" i="4"/>
  <c r="EC3" i="4"/>
  <c r="EB3" i="4"/>
  <c r="EA3" i="4"/>
  <c r="DZ3" i="4"/>
  <c r="DY3" i="4"/>
  <c r="DX3" i="4"/>
  <c r="DW3" i="4"/>
  <c r="DV3" i="4"/>
  <c r="DU3" i="4"/>
  <c r="DT3" i="4"/>
  <c r="DS3" i="4"/>
  <c r="DR3" i="4"/>
  <c r="DQ3" i="4"/>
  <c r="DP3" i="4"/>
  <c r="DO3" i="4"/>
  <c r="DN3" i="4"/>
  <c r="DM3" i="4"/>
  <c r="DL3" i="4"/>
  <c r="DK3" i="4"/>
  <c r="DJ3" i="4"/>
  <c r="DI3" i="4"/>
  <c r="DH3" i="4"/>
  <c r="DG3" i="4"/>
  <c r="DF3" i="4"/>
  <c r="DE3" i="4"/>
  <c r="DD3" i="4"/>
  <c r="DC3" i="4"/>
  <c r="DB3" i="4"/>
  <c r="DA3" i="4"/>
  <c r="CZ3" i="4"/>
  <c r="CY3" i="4"/>
  <c r="CX3" i="4"/>
  <c r="CW3" i="4"/>
  <c r="CV3" i="4"/>
  <c r="CU3" i="4"/>
  <c r="CT3" i="4"/>
  <c r="CS3" i="4"/>
  <c r="CR3" i="4"/>
  <c r="CQ3" i="4"/>
  <c r="CP3" i="4"/>
  <c r="CO3" i="4"/>
  <c r="CN3" i="4"/>
  <c r="CM3" i="4"/>
  <c r="CL3" i="4"/>
  <c r="CK3" i="4"/>
  <c r="CJ3" i="4"/>
  <c r="CI3" i="4"/>
  <c r="CH3" i="4"/>
  <c r="CG3" i="4"/>
  <c r="CF3" i="4"/>
  <c r="CE3" i="4"/>
  <c r="CD3" i="4"/>
  <c r="CC3" i="4"/>
  <c r="CB3" i="4"/>
  <c r="CA3" i="4"/>
  <c r="BZ3" i="4"/>
  <c r="BY3" i="4"/>
  <c r="BX3" i="4"/>
  <c r="BW3" i="4"/>
  <c r="BV3" i="4"/>
  <c r="BU3" i="4"/>
  <c r="BT3" i="4"/>
  <c r="BS3" i="4"/>
  <c r="BR3" i="4"/>
  <c r="BQ3" i="4"/>
  <c r="BP3" i="4"/>
  <c r="BO3" i="4"/>
  <c r="BN3" i="4"/>
  <c r="BM3" i="4"/>
  <c r="BL3" i="4"/>
  <c r="BK3" i="4"/>
  <c r="BJ3" i="4"/>
  <c r="BI3" i="4"/>
  <c r="BH3" i="4"/>
  <c r="BG3" i="4"/>
  <c r="BF3" i="4"/>
  <c r="BE3" i="4"/>
  <c r="BD3" i="4"/>
  <c r="BC3" i="4"/>
  <c r="BB3" i="4"/>
  <c r="BA3"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MD1" i="4"/>
  <c r="KZ1" i="4"/>
  <c r="IQ1" i="4"/>
  <c r="HL1" i="4"/>
  <c r="GG1" i="4"/>
  <c r="FC1" i="4"/>
  <c r="DX1" i="4"/>
  <c r="CT1" i="4"/>
  <c r="BO1" i="4"/>
  <c r="AM1" i="4"/>
  <c r="H1" i="4"/>
  <c r="F17" i="3"/>
  <c r="E18" i="3"/>
  <c r="F18" i="3"/>
  <c r="E19" i="3"/>
  <c r="E20" i="3"/>
  <c r="F20" i="3"/>
  <c r="E21" i="3"/>
  <c r="F21" i="3"/>
  <c r="E22" i="3"/>
  <c r="F22" i="3"/>
  <c r="E23" i="3"/>
  <c r="F23" i="3"/>
  <c r="E24" i="3"/>
  <c r="F24" i="3"/>
  <c r="E25" i="3"/>
  <c r="F25" i="3"/>
  <c r="E26" i="3"/>
  <c r="E27" i="3"/>
  <c r="F27" i="3"/>
  <c r="E28" i="3"/>
  <c r="F28" i="3"/>
  <c r="E29" i="3"/>
  <c r="F29" i="3"/>
  <c r="E30" i="3"/>
  <c r="F30" i="3"/>
  <c r="E31" i="3"/>
  <c r="F31" i="3"/>
  <c r="E32" i="3"/>
  <c r="F32" i="3"/>
  <c r="E33" i="3"/>
  <c r="F33" i="3"/>
  <c r="E34" i="3"/>
  <c r="E35" i="3"/>
  <c r="F35" i="3"/>
  <c r="E36" i="3"/>
  <c r="F36" i="3"/>
  <c r="E37" i="3"/>
  <c r="F37" i="3"/>
  <c r="E38" i="3"/>
  <c r="F38" i="3"/>
  <c r="E39" i="3"/>
  <c r="F39" i="3"/>
  <c r="E40" i="3"/>
  <c r="F40" i="3"/>
  <c r="D43" i="3"/>
  <c r="E41" i="3"/>
  <c r="F41" i="3"/>
  <c r="E42" i="3"/>
  <c r="F42" i="3"/>
  <c r="F34" i="3"/>
  <c r="F26" i="3"/>
  <c r="F19" i="3"/>
  <c r="F15" i="3"/>
  <c r="E15" i="3"/>
  <c r="C7" i="3"/>
  <c r="C6" i="3"/>
  <c r="C5" i="3"/>
  <c r="C4"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R2" i="3"/>
  <c r="BS2" i="3"/>
  <c r="BT2" i="3"/>
  <c r="BU2" i="3"/>
  <c r="BV2" i="3"/>
  <c r="BW2" i="3"/>
  <c r="BX2" i="3"/>
  <c r="BY2" i="3"/>
  <c r="BZ2" i="3"/>
  <c r="CA2" i="3"/>
  <c r="CB2" i="3"/>
  <c r="CC2" i="3"/>
  <c r="CD2" i="3"/>
  <c r="CE2" i="3"/>
  <c r="CF2" i="3"/>
  <c r="CG2" i="3"/>
  <c r="CH2" i="3"/>
  <c r="CI2" i="3"/>
  <c r="CJ2" i="3"/>
  <c r="CK2" i="3"/>
  <c r="CL2" i="3"/>
  <c r="CM2" i="3"/>
  <c r="CN2" i="3"/>
  <c r="CO2" i="3"/>
  <c r="CP2" i="3"/>
  <c r="CQ2" i="3"/>
  <c r="CR2" i="3"/>
  <c r="CS2" i="3"/>
  <c r="CT2" i="3"/>
  <c r="CU2" i="3"/>
  <c r="CV2" i="3"/>
  <c r="CW2" i="3"/>
  <c r="CX2" i="3"/>
  <c r="CY2" i="3"/>
  <c r="CZ2" i="3"/>
  <c r="DA2" i="3"/>
  <c r="DB2" i="3"/>
  <c r="DC2" i="3"/>
  <c r="DD2" i="3"/>
  <c r="DE2" i="3"/>
  <c r="DF2" i="3"/>
  <c r="DG2" i="3"/>
  <c r="DH2" i="3"/>
  <c r="DI2" i="3"/>
  <c r="DJ2" i="3"/>
  <c r="DK2" i="3"/>
  <c r="DL2" i="3"/>
  <c r="DM2" i="3"/>
  <c r="DN2" i="3"/>
  <c r="DO2" i="3"/>
  <c r="DP2" i="3"/>
  <c r="DQ2" i="3"/>
  <c r="DR2" i="3"/>
  <c r="DS2" i="3"/>
  <c r="DT2" i="3"/>
  <c r="DU2" i="3"/>
  <c r="DV2" i="3"/>
  <c r="DW2" i="3"/>
  <c r="DX2" i="3"/>
  <c r="DY2" i="3"/>
  <c r="DZ2" i="3"/>
  <c r="EA2" i="3"/>
  <c r="EB2" i="3"/>
  <c r="EC2" i="3"/>
  <c r="ED2" i="3"/>
  <c r="EE2" i="3"/>
  <c r="EF2" i="3"/>
  <c r="EG2" i="3"/>
  <c r="EH2" i="3"/>
  <c r="EI2" i="3"/>
  <c r="EJ2" i="3"/>
  <c r="EK2" i="3"/>
  <c r="EL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HZ2" i="3"/>
  <c r="IA2" i="3"/>
  <c r="IB2" i="3"/>
  <c r="IC2" i="3"/>
  <c r="ID2" i="3"/>
  <c r="IE2" i="3"/>
  <c r="IF2" i="3"/>
  <c r="IG2" i="3"/>
  <c r="IH2" i="3"/>
  <c r="II2" i="3"/>
  <c r="IJ2" i="3"/>
  <c r="IK2" i="3"/>
  <c r="IL2" i="3"/>
  <c r="IM2" i="3"/>
  <c r="IN2" i="3"/>
  <c r="IO2" i="3"/>
  <c r="IP2" i="3"/>
  <c r="IQ2" i="3"/>
  <c r="IR2" i="3"/>
  <c r="IS2" i="3"/>
  <c r="IT2" i="3"/>
  <c r="IU2" i="3"/>
  <c r="IV2" i="3"/>
  <c r="IW2" i="3"/>
  <c r="IX2" i="3"/>
  <c r="IY2" i="3"/>
  <c r="IZ2" i="3"/>
  <c r="JA2" i="3"/>
  <c r="JB2" i="3"/>
  <c r="JC2" i="3"/>
  <c r="JD2" i="3"/>
  <c r="JE2" i="3"/>
  <c r="JF2" i="3"/>
  <c r="JG2" i="3"/>
  <c r="JH2" i="3"/>
  <c r="JI2" i="3"/>
  <c r="JJ2" i="3"/>
  <c r="JK2" i="3"/>
  <c r="JL2" i="3"/>
  <c r="JM2" i="3"/>
  <c r="JN2" i="3"/>
  <c r="JO2" i="3"/>
  <c r="JP2" i="3"/>
  <c r="JQ2" i="3"/>
  <c r="JR2" i="3"/>
  <c r="JS2" i="3"/>
  <c r="JT2" i="3"/>
  <c r="JU2" i="3"/>
  <c r="JV2" i="3"/>
  <c r="JW2" i="3"/>
  <c r="JX2" i="3"/>
  <c r="JY2" i="3"/>
  <c r="JZ2" i="3"/>
  <c r="KA2" i="3"/>
  <c r="KB2" i="3"/>
  <c r="KC2" i="3"/>
  <c r="KD2" i="3"/>
  <c r="KE2" i="3"/>
  <c r="KF2" i="3"/>
  <c r="KG2" i="3"/>
  <c r="KH2" i="3"/>
  <c r="KI2" i="3"/>
  <c r="KJ2" i="3"/>
  <c r="KK2" i="3"/>
  <c r="KL2" i="3"/>
  <c r="KM2" i="3"/>
  <c r="KN2" i="3"/>
  <c r="KO2" i="3"/>
  <c r="KP2" i="3"/>
  <c r="KQ2" i="3"/>
  <c r="KR2" i="3"/>
  <c r="KS2" i="3"/>
  <c r="KT2" i="3"/>
  <c r="KU2" i="3"/>
  <c r="KV2" i="3"/>
  <c r="KW2" i="3"/>
  <c r="KX2" i="3"/>
  <c r="KY2" i="3"/>
  <c r="KZ2" i="3"/>
  <c r="LA2" i="3"/>
  <c r="LB2" i="3"/>
  <c r="LC2" i="3"/>
  <c r="LD2" i="3"/>
  <c r="LE2" i="3"/>
  <c r="LF2" i="3"/>
  <c r="LG2" i="3"/>
  <c r="LH2" i="3"/>
  <c r="LI2" i="3"/>
  <c r="LJ2" i="3"/>
  <c r="LK2" i="3"/>
  <c r="LL2" i="3"/>
  <c r="LM2" i="3"/>
  <c r="LN2" i="3"/>
  <c r="LO2" i="3"/>
  <c r="LP2" i="3"/>
  <c r="LQ2" i="3"/>
  <c r="LR2" i="3"/>
  <c r="LS2" i="3"/>
  <c r="LT2" i="3"/>
  <c r="LU2" i="3"/>
  <c r="LV2" i="3"/>
  <c r="LW2" i="3"/>
  <c r="LX2" i="3"/>
  <c r="LY2" i="3"/>
  <c r="LZ2" i="3"/>
  <c r="MA2" i="3"/>
  <c r="MB2" i="3"/>
  <c r="MC2" i="3"/>
  <c r="MD2" i="3"/>
  <c r="ME2" i="3"/>
  <c r="MF2" i="3"/>
  <c r="MG2" i="3"/>
  <c r="MH2" i="3"/>
  <c r="MI2" i="3"/>
  <c r="MJ2" i="3"/>
  <c r="MK2" i="3"/>
  <c r="ML2" i="3"/>
  <c r="MM2" i="3"/>
  <c r="MN2" i="3"/>
  <c r="MO2" i="3"/>
  <c r="MP2" i="3"/>
  <c r="MQ2" i="3"/>
  <c r="MR2" i="3"/>
  <c r="MS2" i="3"/>
  <c r="MT2" i="3"/>
  <c r="MU2" i="3"/>
  <c r="MV2" i="3"/>
  <c r="MW2" i="3"/>
  <c r="MX2" i="3"/>
  <c r="MY2" i="3"/>
  <c r="MZ2" i="3"/>
  <c r="NA2" i="3"/>
  <c r="NB2" i="3"/>
  <c r="NC2" i="3"/>
  <c r="ND2" i="3"/>
  <c r="NE2" i="3"/>
  <c r="NF2" i="3"/>
  <c r="NG2" i="3"/>
  <c r="NH2" i="3"/>
  <c r="NH3" i="3"/>
  <c r="NG3" i="3"/>
  <c r="NF3" i="3"/>
  <c r="NE3" i="3"/>
  <c r="ND3" i="3"/>
  <c r="NC3" i="3"/>
  <c r="NB3" i="3"/>
  <c r="NA3" i="3"/>
  <c r="MZ3" i="3"/>
  <c r="MY3" i="3"/>
  <c r="MX3" i="3"/>
  <c r="MW3" i="3"/>
  <c r="MV3" i="3"/>
  <c r="MU3" i="3"/>
  <c r="MT3" i="3"/>
  <c r="MS3" i="3"/>
  <c r="MR3" i="3"/>
  <c r="MQ3" i="3"/>
  <c r="MP3" i="3"/>
  <c r="MO3" i="3"/>
  <c r="MN3" i="3"/>
  <c r="MM3" i="3"/>
  <c r="ML3" i="3"/>
  <c r="MK3" i="3"/>
  <c r="MJ3" i="3"/>
  <c r="MI3" i="3"/>
  <c r="MH3" i="3"/>
  <c r="MG3" i="3"/>
  <c r="MF3" i="3"/>
  <c r="ME3" i="3"/>
  <c r="MD3" i="3"/>
  <c r="MC3" i="3"/>
  <c r="MB3" i="3"/>
  <c r="MA3" i="3"/>
  <c r="LZ3" i="3"/>
  <c r="LY3" i="3"/>
  <c r="LX3" i="3"/>
  <c r="LW3" i="3"/>
  <c r="LV3" i="3"/>
  <c r="LU3" i="3"/>
  <c r="LT3" i="3"/>
  <c r="LS3" i="3"/>
  <c r="LR3" i="3"/>
  <c r="LQ3" i="3"/>
  <c r="LP3" i="3"/>
  <c r="LO3" i="3"/>
  <c r="LN3" i="3"/>
  <c r="LM3" i="3"/>
  <c r="LL3" i="3"/>
  <c r="LK3" i="3"/>
  <c r="LJ3" i="3"/>
  <c r="LI3" i="3"/>
  <c r="LH3" i="3"/>
  <c r="LG3" i="3"/>
  <c r="LF3" i="3"/>
  <c r="LE3" i="3"/>
  <c r="LD3" i="3"/>
  <c r="LC3" i="3"/>
  <c r="LB3" i="3"/>
  <c r="LA3" i="3"/>
  <c r="KZ3" i="3"/>
  <c r="KY3" i="3"/>
  <c r="KX3" i="3"/>
  <c r="KW3" i="3"/>
  <c r="KV3" i="3"/>
  <c r="KU3" i="3"/>
  <c r="KT3" i="3"/>
  <c r="KS3" i="3"/>
  <c r="KR3" i="3"/>
  <c r="KQ3" i="3"/>
  <c r="KP3" i="3"/>
  <c r="KO3" i="3"/>
  <c r="KN3" i="3"/>
  <c r="KM3" i="3"/>
  <c r="KL3" i="3"/>
  <c r="KK3" i="3"/>
  <c r="KJ3" i="3"/>
  <c r="KI3" i="3"/>
  <c r="KH3" i="3"/>
  <c r="KG3" i="3"/>
  <c r="KF3" i="3"/>
  <c r="KE3" i="3"/>
  <c r="KD3" i="3"/>
  <c r="KC3" i="3"/>
  <c r="KB3" i="3"/>
  <c r="KA3" i="3"/>
  <c r="JZ3" i="3"/>
  <c r="JY3" i="3"/>
  <c r="JX3" i="3"/>
  <c r="JW3" i="3"/>
  <c r="JV3" i="3"/>
  <c r="JU3" i="3"/>
  <c r="JT3" i="3"/>
  <c r="JS3" i="3"/>
  <c r="JR3" i="3"/>
  <c r="JQ3" i="3"/>
  <c r="JP3" i="3"/>
  <c r="JO3" i="3"/>
  <c r="JN3" i="3"/>
  <c r="JM3" i="3"/>
  <c r="JL3" i="3"/>
  <c r="JK3" i="3"/>
  <c r="JJ3" i="3"/>
  <c r="JI3" i="3"/>
  <c r="JH3" i="3"/>
  <c r="JG3" i="3"/>
  <c r="JF3" i="3"/>
  <c r="JE3" i="3"/>
  <c r="JD3" i="3"/>
  <c r="JC3" i="3"/>
  <c r="JB3" i="3"/>
  <c r="JA3" i="3"/>
  <c r="IZ3" i="3"/>
  <c r="IY3" i="3"/>
  <c r="IX3" i="3"/>
  <c r="IW3" i="3"/>
  <c r="IV3" i="3"/>
  <c r="IU3" i="3"/>
  <c r="IT3" i="3"/>
  <c r="IS3" i="3"/>
  <c r="IR3" i="3"/>
  <c r="IQ3" i="3"/>
  <c r="IP3" i="3"/>
  <c r="IO3" i="3"/>
  <c r="IN3" i="3"/>
  <c r="IM3" i="3"/>
  <c r="IL3" i="3"/>
  <c r="IK3" i="3"/>
  <c r="IJ3" i="3"/>
  <c r="II3" i="3"/>
  <c r="IH3" i="3"/>
  <c r="IG3" i="3"/>
  <c r="IF3" i="3"/>
  <c r="IE3" i="3"/>
  <c r="ID3" i="3"/>
  <c r="IC3" i="3"/>
  <c r="IB3" i="3"/>
  <c r="IA3" i="3"/>
  <c r="HZ3" i="3"/>
  <c r="HY3" i="3"/>
  <c r="HX3" i="3"/>
  <c r="HW3" i="3"/>
  <c r="HV3" i="3"/>
  <c r="HU3" i="3"/>
  <c r="HT3" i="3"/>
  <c r="HS3" i="3"/>
  <c r="HR3" i="3"/>
  <c r="HQ3" i="3"/>
  <c r="HP3" i="3"/>
  <c r="HO3" i="3"/>
  <c r="HN3" i="3"/>
  <c r="HM3" i="3"/>
  <c r="HL3" i="3"/>
  <c r="HK3" i="3"/>
  <c r="HJ3" i="3"/>
  <c r="HI3" i="3"/>
  <c r="HH3" i="3"/>
  <c r="HG3" i="3"/>
  <c r="HF3" i="3"/>
  <c r="HE3" i="3"/>
  <c r="HD3" i="3"/>
  <c r="HC3" i="3"/>
  <c r="HB3" i="3"/>
  <c r="HA3" i="3"/>
  <c r="GZ3" i="3"/>
  <c r="GY3" i="3"/>
  <c r="GX3" i="3"/>
  <c r="GW3" i="3"/>
  <c r="GV3" i="3"/>
  <c r="GU3" i="3"/>
  <c r="GT3" i="3"/>
  <c r="GS3" i="3"/>
  <c r="GR3" i="3"/>
  <c r="GQ3" i="3"/>
  <c r="GP3" i="3"/>
  <c r="GO3" i="3"/>
  <c r="GN3" i="3"/>
  <c r="GM3" i="3"/>
  <c r="GL3" i="3"/>
  <c r="GK3" i="3"/>
  <c r="GJ3" i="3"/>
  <c r="GI3" i="3"/>
  <c r="GH3" i="3"/>
  <c r="GG3" i="3"/>
  <c r="GF3" i="3"/>
  <c r="GE3" i="3"/>
  <c r="GD3" i="3"/>
  <c r="GC3" i="3"/>
  <c r="GB3" i="3"/>
  <c r="GA3" i="3"/>
  <c r="FZ3" i="3"/>
  <c r="FY3" i="3"/>
  <c r="FX3" i="3"/>
  <c r="FW3" i="3"/>
  <c r="FV3" i="3"/>
  <c r="FU3" i="3"/>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MD1" i="3"/>
  <c r="KZ1" i="3"/>
  <c r="IQ1" i="3"/>
  <c r="HL1" i="3"/>
  <c r="GG1" i="3"/>
  <c r="FC1" i="3"/>
  <c r="DX1" i="3"/>
  <c r="CT1" i="3"/>
  <c r="BO1" i="3"/>
  <c r="AM1" i="3"/>
  <c r="H1" i="3"/>
  <c r="F17" i="1"/>
  <c r="E18" i="1"/>
  <c r="F18" i="1"/>
  <c r="E19" i="1"/>
  <c r="E20" i="1"/>
  <c r="F20" i="1"/>
  <c r="E21" i="1"/>
  <c r="F21" i="1"/>
  <c r="E22" i="1"/>
  <c r="F22" i="1"/>
  <c r="E23" i="1"/>
  <c r="F23" i="1"/>
  <c r="E24" i="1"/>
  <c r="F24" i="1"/>
  <c r="E25" i="1"/>
  <c r="F25" i="1"/>
  <c r="E26" i="1"/>
  <c r="E27" i="1"/>
  <c r="F27" i="1"/>
  <c r="E28" i="1"/>
  <c r="F28" i="1"/>
  <c r="E29" i="1"/>
  <c r="F29" i="1"/>
  <c r="E30" i="1"/>
  <c r="F30" i="1"/>
  <c r="E31" i="1"/>
  <c r="F31" i="1"/>
  <c r="E32" i="1"/>
  <c r="F32" i="1"/>
  <c r="E33" i="1"/>
  <c r="F33" i="1"/>
  <c r="E34" i="1"/>
  <c r="E35" i="1"/>
  <c r="F35" i="1"/>
  <c r="E36" i="1"/>
  <c r="F36" i="1"/>
  <c r="E37" i="1"/>
  <c r="F37" i="1"/>
  <c r="E38" i="1"/>
  <c r="F38" i="1"/>
  <c r="E39" i="1"/>
  <c r="F39" i="1"/>
  <c r="E40" i="1"/>
  <c r="F40" i="1"/>
  <c r="E41" i="1"/>
  <c r="F41" i="1"/>
  <c r="E42" i="1"/>
  <c r="F42" i="1"/>
  <c r="F15" i="1"/>
  <c r="E15" i="1"/>
  <c r="E60" i="1"/>
  <c r="F60" i="1"/>
  <c r="E61" i="1"/>
  <c r="F61" i="1"/>
  <c r="E62" i="1"/>
  <c r="F62" i="1"/>
  <c r="E63" i="1"/>
  <c r="F63" i="1"/>
  <c r="E65" i="1"/>
  <c r="E66" i="1"/>
  <c r="F66" i="1"/>
  <c r="E67" i="1"/>
  <c r="E71" i="1"/>
  <c r="E72" i="1"/>
  <c r="F72" i="1"/>
  <c r="E73" i="1"/>
  <c r="E75" i="1"/>
  <c r="F75" i="1"/>
  <c r="E76" i="1"/>
  <c r="F76" i="1"/>
  <c r="E77" i="1"/>
  <c r="F77" i="1"/>
  <c r="E78" i="1"/>
  <c r="E79" i="1"/>
  <c r="F79" i="1"/>
  <c r="E80" i="1"/>
  <c r="E83" i="1"/>
  <c r="F83" i="1"/>
  <c r="E84" i="1"/>
  <c r="F84" i="1"/>
  <c r="E85" i="1"/>
  <c r="F85" i="1"/>
  <c r="E86" i="1"/>
  <c r="F86" i="1"/>
  <c r="E87" i="1"/>
  <c r="F87" i="1"/>
  <c r="E88" i="1"/>
  <c r="F88" i="1"/>
  <c r="E89" i="1"/>
  <c r="F89" i="1"/>
  <c r="E93" i="1"/>
  <c r="F93" i="1"/>
  <c r="E94" i="1"/>
  <c r="F94" i="1"/>
  <c r="E95" i="1"/>
  <c r="F95" i="1"/>
  <c r="E96" i="1"/>
  <c r="F96" i="1"/>
  <c r="E97" i="1"/>
  <c r="F97" i="1"/>
  <c r="E98" i="1"/>
  <c r="F98" i="1"/>
  <c r="E99" i="1"/>
  <c r="F99" i="1"/>
  <c r="E100" i="1"/>
  <c r="E101" i="1"/>
  <c r="F101" i="1"/>
  <c r="E102" i="1"/>
  <c r="F102" i="1"/>
  <c r="E104" i="1"/>
  <c r="F104" i="1"/>
  <c r="E105" i="1"/>
  <c r="F105" i="1"/>
  <c r="E106" i="1"/>
  <c r="F106" i="1"/>
  <c r="E107" i="1"/>
  <c r="F107" i="1"/>
  <c r="E108" i="1"/>
  <c r="F108" i="1"/>
  <c r="F58" i="1"/>
  <c r="E59" i="1"/>
  <c r="E58" i="1"/>
  <c r="C7" i="1"/>
  <c r="C6" i="1"/>
  <c r="H1"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M1"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O1"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T1"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DW2" i="1"/>
  <c r="DX2" i="1"/>
  <c r="DX1" i="1"/>
  <c r="DY2" i="1"/>
  <c r="DZ2" i="1"/>
  <c r="EA2" i="1"/>
  <c r="EB2" i="1"/>
  <c r="EC2" i="1"/>
  <c r="ED2" i="1"/>
  <c r="EE2" i="1"/>
  <c r="EF2" i="1"/>
  <c r="EG2" i="1"/>
  <c r="EH2" i="1"/>
  <c r="EI2" i="1"/>
  <c r="EJ2" i="1"/>
  <c r="EK2" i="1"/>
  <c r="EL2" i="1"/>
  <c r="EM2" i="1"/>
  <c r="EN2" i="1"/>
  <c r="EO2" i="1"/>
  <c r="EP2" i="1"/>
  <c r="EQ2" i="1"/>
  <c r="ER2" i="1"/>
  <c r="ES2" i="1"/>
  <c r="ET2" i="1"/>
  <c r="EU2" i="1"/>
  <c r="EV2" i="1"/>
  <c r="EW2" i="1"/>
  <c r="EX2" i="1"/>
  <c r="EY2" i="1"/>
  <c r="EZ2" i="1"/>
  <c r="FA2" i="1"/>
  <c r="FB2" i="1"/>
  <c r="FC2" i="1"/>
  <c r="FC1" i="1"/>
  <c r="FD2" i="1"/>
  <c r="FE2" i="1"/>
  <c r="FF2" i="1"/>
  <c r="FG2" i="1"/>
  <c r="FH2" i="1"/>
  <c r="FI2" i="1"/>
  <c r="FJ2" i="1"/>
  <c r="FK2" i="1"/>
  <c r="FL2" i="1"/>
  <c r="FM2" i="1"/>
  <c r="FN2" i="1"/>
  <c r="FO2" i="1"/>
  <c r="FP2" i="1"/>
  <c r="FQ2" i="1"/>
  <c r="FR2" i="1"/>
  <c r="FS2" i="1"/>
  <c r="FT2" i="1"/>
  <c r="FU2" i="1"/>
  <c r="FV2" i="1"/>
  <c r="FW2" i="1"/>
  <c r="FX2" i="1"/>
  <c r="FY2" i="1"/>
  <c r="FZ2" i="1"/>
  <c r="GA2" i="1"/>
  <c r="GB2" i="1"/>
  <c r="GC2" i="1"/>
  <c r="GD2" i="1"/>
  <c r="GE2" i="1"/>
  <c r="GF2" i="1"/>
  <c r="GG2" i="1"/>
  <c r="GG1" i="1"/>
  <c r="GH2" i="1"/>
  <c r="GI2" i="1"/>
  <c r="GJ2" i="1"/>
  <c r="GK2" i="1"/>
  <c r="GL2" i="1"/>
  <c r="GM2" i="1"/>
  <c r="GN2" i="1"/>
  <c r="GO2" i="1"/>
  <c r="GP2" i="1"/>
  <c r="GQ2" i="1"/>
  <c r="GR2" i="1"/>
  <c r="GS2" i="1"/>
  <c r="GT2" i="1"/>
  <c r="GU2" i="1"/>
  <c r="GV2" i="1"/>
  <c r="GW2" i="1"/>
  <c r="GX2" i="1"/>
  <c r="GY2" i="1"/>
  <c r="GZ2" i="1"/>
  <c r="HA2" i="1"/>
  <c r="HB2" i="1"/>
  <c r="HC2" i="1"/>
  <c r="HD2" i="1"/>
  <c r="HE2" i="1"/>
  <c r="HF2" i="1"/>
  <c r="HG2" i="1"/>
  <c r="HH2" i="1"/>
  <c r="HI2" i="1"/>
  <c r="HJ2" i="1"/>
  <c r="HK2" i="1"/>
  <c r="HL2" i="1"/>
  <c r="HL1" i="1"/>
  <c r="HM2" i="1"/>
  <c r="HN2" i="1"/>
  <c r="HO2" i="1"/>
  <c r="HP2" i="1"/>
  <c r="HQ2" i="1"/>
  <c r="HR2" i="1"/>
  <c r="HS2" i="1"/>
  <c r="HT2" i="1"/>
  <c r="HU2" i="1"/>
  <c r="HV2" i="1"/>
  <c r="HW2" i="1"/>
  <c r="HX2" i="1"/>
  <c r="HY2" i="1"/>
  <c r="HZ2" i="1"/>
  <c r="IA2" i="1"/>
  <c r="IB2" i="1"/>
  <c r="IC2" i="1"/>
  <c r="ID2" i="1"/>
  <c r="IE2" i="1"/>
  <c r="IF2" i="1"/>
  <c r="IG2" i="1"/>
  <c r="IH2" i="1"/>
  <c r="II2" i="1"/>
  <c r="IJ2" i="1"/>
  <c r="IK2" i="1"/>
  <c r="IL2" i="1"/>
  <c r="IM2" i="1"/>
  <c r="IN2" i="1"/>
  <c r="IO2" i="1"/>
  <c r="IP2" i="1"/>
  <c r="IQ2" i="1"/>
  <c r="IQ1" i="1"/>
  <c r="IR2" i="1"/>
  <c r="IS2" i="1"/>
  <c r="IT2" i="1"/>
  <c r="IU2" i="1"/>
  <c r="IV2" i="1"/>
  <c r="IW2" i="1"/>
  <c r="IX2" i="1"/>
  <c r="IY2" i="1"/>
  <c r="IZ2" i="1"/>
  <c r="JA2" i="1"/>
  <c r="JB2" i="1"/>
  <c r="JC2" i="1"/>
  <c r="JD2" i="1"/>
  <c r="JE2" i="1"/>
  <c r="JF2" i="1"/>
  <c r="JG2" i="1"/>
  <c r="JH2" i="1"/>
  <c r="JI2" i="1"/>
  <c r="JJ2" i="1"/>
  <c r="JK2" i="1"/>
  <c r="JL2" i="1"/>
  <c r="JM2" i="1"/>
  <c r="JN2" i="1"/>
  <c r="JO2" i="1"/>
  <c r="JP2" i="1"/>
  <c r="JQ2" i="1"/>
  <c r="JR2" i="1"/>
  <c r="JS2" i="1"/>
  <c r="JT2" i="1"/>
  <c r="JU2" i="1"/>
  <c r="JV2" i="1"/>
  <c r="JW2" i="1"/>
  <c r="JX2" i="1"/>
  <c r="JY2" i="1"/>
  <c r="JZ2" i="1"/>
  <c r="KA2" i="1"/>
  <c r="KB2" i="1"/>
  <c r="KC2" i="1"/>
  <c r="KD2" i="1"/>
  <c r="KE2" i="1"/>
  <c r="KF2" i="1"/>
  <c r="KG2" i="1"/>
  <c r="KH2" i="1"/>
  <c r="KI2" i="1"/>
  <c r="KJ2" i="1"/>
  <c r="KK2" i="1"/>
  <c r="KL2" i="1"/>
  <c r="KM2" i="1"/>
  <c r="KN2" i="1"/>
  <c r="KO2" i="1"/>
  <c r="KP2" i="1"/>
  <c r="KQ2" i="1"/>
  <c r="KR2" i="1"/>
  <c r="KS2" i="1"/>
  <c r="KT2" i="1"/>
  <c r="KU2" i="1"/>
  <c r="KV2" i="1"/>
  <c r="KW2" i="1"/>
  <c r="KX2" i="1"/>
  <c r="KY2" i="1"/>
  <c r="KZ2" i="1"/>
  <c r="KZ1" i="1"/>
  <c r="LA2" i="1"/>
  <c r="LB2" i="1"/>
  <c r="LC2" i="1"/>
  <c r="LD2" i="1"/>
  <c r="LE2" i="1"/>
  <c r="LF2" i="1"/>
  <c r="LG2" i="1"/>
  <c r="LH2" i="1"/>
  <c r="LI2" i="1"/>
  <c r="LJ2" i="1"/>
  <c r="LK2" i="1"/>
  <c r="LL2" i="1"/>
  <c r="LM2" i="1"/>
  <c r="LN2" i="1"/>
  <c r="LO2" i="1"/>
  <c r="LP2" i="1"/>
  <c r="LQ2" i="1"/>
  <c r="LR2" i="1"/>
  <c r="LS2" i="1"/>
  <c r="LT2" i="1"/>
  <c r="LU2" i="1"/>
  <c r="LV2" i="1"/>
  <c r="LW2" i="1"/>
  <c r="LX2" i="1"/>
  <c r="LY2" i="1"/>
  <c r="LZ2" i="1"/>
  <c r="MA2" i="1"/>
  <c r="MB2" i="1"/>
  <c r="MC2" i="1"/>
  <c r="MD2" i="1"/>
  <c r="MD1" i="1"/>
  <c r="ME2" i="1"/>
  <c r="MF2" i="1"/>
  <c r="MG2" i="1"/>
  <c r="MH2" i="1"/>
  <c r="MI2" i="1"/>
  <c r="MJ2" i="1"/>
  <c r="MK2" i="1"/>
  <c r="ML2" i="1"/>
  <c r="MM2" i="1"/>
  <c r="MN2" i="1"/>
  <c r="MO2" i="1"/>
  <c r="MP2" i="1"/>
  <c r="MQ2" i="1"/>
  <c r="MR2" i="1"/>
  <c r="MS2" i="1"/>
  <c r="MT2" i="1"/>
  <c r="MU2" i="1"/>
  <c r="MV2" i="1"/>
  <c r="MW2" i="1"/>
  <c r="MX2" i="1"/>
  <c r="MY2" i="1"/>
  <c r="MZ2" i="1"/>
  <c r="NA2" i="1"/>
  <c r="NB2" i="1"/>
  <c r="NC2" i="1"/>
  <c r="ND2" i="1"/>
  <c r="NE2" i="1"/>
  <c r="NF2" i="1"/>
  <c r="NG2" i="1"/>
  <c r="NH2"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DT3" i="1"/>
  <c r="DU3" i="1"/>
  <c r="DV3" i="1"/>
  <c r="DW3" i="1"/>
  <c r="DX3" i="1"/>
  <c r="DY3" i="1"/>
  <c r="DZ3" i="1"/>
  <c r="EA3" i="1"/>
  <c r="EB3" i="1"/>
  <c r="EC3" i="1"/>
  <c r="ED3" i="1"/>
  <c r="EE3" i="1"/>
  <c r="EF3" i="1"/>
  <c r="EG3" i="1"/>
  <c r="EH3" i="1"/>
  <c r="EI3" i="1"/>
  <c r="EJ3" i="1"/>
  <c r="EK3" i="1"/>
  <c r="EL3" i="1"/>
  <c r="EM3" i="1"/>
  <c r="EN3" i="1"/>
  <c r="EO3" i="1"/>
  <c r="EP3" i="1"/>
  <c r="EQ3" i="1"/>
  <c r="ER3" i="1"/>
  <c r="ES3" i="1"/>
  <c r="ET3" i="1"/>
  <c r="EU3" i="1"/>
  <c r="EV3" i="1"/>
  <c r="EW3" i="1"/>
  <c r="EX3" i="1"/>
  <c r="EY3" i="1"/>
  <c r="EZ3" i="1"/>
  <c r="FA3" i="1"/>
  <c r="FB3" i="1"/>
  <c r="FC3" i="1"/>
  <c r="FD3" i="1"/>
  <c r="FE3" i="1"/>
  <c r="FF3" i="1"/>
  <c r="FG3" i="1"/>
  <c r="FH3" i="1"/>
  <c r="FI3" i="1"/>
  <c r="FJ3" i="1"/>
  <c r="FK3" i="1"/>
  <c r="FL3" i="1"/>
  <c r="FM3" i="1"/>
  <c r="FN3" i="1"/>
  <c r="FO3" i="1"/>
  <c r="FP3" i="1"/>
  <c r="FQ3" i="1"/>
  <c r="FR3" i="1"/>
  <c r="FS3" i="1"/>
  <c r="FT3" i="1"/>
  <c r="FU3" i="1"/>
  <c r="FV3" i="1"/>
  <c r="FW3" i="1"/>
  <c r="FX3" i="1"/>
  <c r="FY3" i="1"/>
  <c r="FZ3" i="1"/>
  <c r="GA3" i="1"/>
  <c r="GB3" i="1"/>
  <c r="GC3" i="1"/>
  <c r="GD3" i="1"/>
  <c r="GE3" i="1"/>
  <c r="GF3" i="1"/>
  <c r="GG3" i="1"/>
  <c r="GH3" i="1"/>
  <c r="GI3" i="1"/>
  <c r="GJ3" i="1"/>
  <c r="GK3" i="1"/>
  <c r="GL3" i="1"/>
  <c r="GM3" i="1"/>
  <c r="GN3" i="1"/>
  <c r="GO3" i="1"/>
  <c r="GP3" i="1"/>
  <c r="GQ3" i="1"/>
  <c r="GR3" i="1"/>
  <c r="GS3" i="1"/>
  <c r="GT3" i="1"/>
  <c r="GU3" i="1"/>
  <c r="GV3" i="1"/>
  <c r="GW3" i="1"/>
  <c r="GX3" i="1"/>
  <c r="GY3" i="1"/>
  <c r="GZ3" i="1"/>
  <c r="HA3" i="1"/>
  <c r="HB3" i="1"/>
  <c r="HC3" i="1"/>
  <c r="HD3" i="1"/>
  <c r="HE3" i="1"/>
  <c r="HF3" i="1"/>
  <c r="HG3" i="1"/>
  <c r="HH3" i="1"/>
  <c r="HI3" i="1"/>
  <c r="HJ3" i="1"/>
  <c r="HK3" i="1"/>
  <c r="HL3" i="1"/>
  <c r="HM3" i="1"/>
  <c r="HN3" i="1"/>
  <c r="HO3" i="1"/>
  <c r="HP3" i="1"/>
  <c r="HQ3" i="1"/>
  <c r="HR3" i="1"/>
  <c r="HS3" i="1"/>
  <c r="HT3" i="1"/>
  <c r="HU3" i="1"/>
  <c r="HV3" i="1"/>
  <c r="HW3" i="1"/>
  <c r="HX3" i="1"/>
  <c r="HY3" i="1"/>
  <c r="HZ3" i="1"/>
  <c r="IA3" i="1"/>
  <c r="IB3" i="1"/>
  <c r="IC3" i="1"/>
  <c r="ID3" i="1"/>
  <c r="IE3" i="1"/>
  <c r="IF3" i="1"/>
  <c r="IG3" i="1"/>
  <c r="IH3" i="1"/>
  <c r="II3" i="1"/>
  <c r="IJ3" i="1"/>
  <c r="IK3" i="1"/>
  <c r="IL3" i="1"/>
  <c r="IM3" i="1"/>
  <c r="IN3" i="1"/>
  <c r="IO3" i="1"/>
  <c r="IP3" i="1"/>
  <c r="IQ3" i="1"/>
  <c r="IR3" i="1"/>
  <c r="IS3" i="1"/>
  <c r="IT3" i="1"/>
  <c r="IU3" i="1"/>
  <c r="IV3" i="1"/>
  <c r="IW3" i="1"/>
  <c r="IX3" i="1"/>
  <c r="IY3" i="1"/>
  <c r="IZ3" i="1"/>
  <c r="JA3" i="1"/>
  <c r="JB3" i="1"/>
  <c r="JC3" i="1"/>
  <c r="JD3" i="1"/>
  <c r="JE3" i="1"/>
  <c r="JF3" i="1"/>
  <c r="JG3" i="1"/>
  <c r="JH3" i="1"/>
  <c r="JI3" i="1"/>
  <c r="JJ3" i="1"/>
  <c r="JK3" i="1"/>
  <c r="JL3" i="1"/>
  <c r="JM3" i="1"/>
  <c r="JN3" i="1"/>
  <c r="JO3" i="1"/>
  <c r="JP3" i="1"/>
  <c r="JQ3" i="1"/>
  <c r="JR3" i="1"/>
  <c r="JS3" i="1"/>
  <c r="JT3" i="1"/>
  <c r="JU3" i="1"/>
  <c r="JV3" i="1"/>
  <c r="JW3" i="1"/>
  <c r="JX3" i="1"/>
  <c r="JY3" i="1"/>
  <c r="JZ3" i="1"/>
  <c r="KA3" i="1"/>
  <c r="KB3" i="1"/>
  <c r="KC3" i="1"/>
  <c r="KD3" i="1"/>
  <c r="KE3" i="1"/>
  <c r="KF3" i="1"/>
  <c r="KG3" i="1"/>
  <c r="KH3" i="1"/>
  <c r="KI3" i="1"/>
  <c r="KJ3" i="1"/>
  <c r="KK3" i="1"/>
  <c r="KL3" i="1"/>
  <c r="KM3" i="1"/>
  <c r="KN3" i="1"/>
  <c r="KO3" i="1"/>
  <c r="KP3" i="1"/>
  <c r="KQ3" i="1"/>
  <c r="KR3" i="1"/>
  <c r="KS3" i="1"/>
  <c r="KT3" i="1"/>
  <c r="KU3" i="1"/>
  <c r="KV3" i="1"/>
  <c r="KW3" i="1"/>
  <c r="KX3" i="1"/>
  <c r="KY3" i="1"/>
  <c r="KZ3" i="1"/>
  <c r="LA3" i="1"/>
  <c r="LB3" i="1"/>
  <c r="LC3" i="1"/>
  <c r="LD3" i="1"/>
  <c r="LE3" i="1"/>
  <c r="LF3" i="1"/>
  <c r="LG3" i="1"/>
  <c r="LH3" i="1"/>
  <c r="LI3" i="1"/>
  <c r="LJ3" i="1"/>
  <c r="LK3" i="1"/>
  <c r="LL3" i="1"/>
  <c r="LM3" i="1"/>
  <c r="LN3" i="1"/>
  <c r="LO3" i="1"/>
  <c r="LP3" i="1"/>
  <c r="LQ3" i="1"/>
  <c r="LR3" i="1"/>
  <c r="LS3" i="1"/>
  <c r="LT3" i="1"/>
  <c r="LU3" i="1"/>
  <c r="LV3" i="1"/>
  <c r="LW3" i="1"/>
  <c r="LX3" i="1"/>
  <c r="LY3" i="1"/>
  <c r="LZ3" i="1"/>
  <c r="MA3" i="1"/>
  <c r="MB3" i="1"/>
  <c r="MC3" i="1"/>
  <c r="MD3" i="1"/>
  <c r="ME3" i="1"/>
  <c r="MF3" i="1"/>
  <c r="MG3" i="1"/>
  <c r="MH3" i="1"/>
  <c r="MI3" i="1"/>
  <c r="MJ3" i="1"/>
  <c r="MK3" i="1"/>
  <c r="ML3" i="1"/>
  <c r="MM3" i="1"/>
  <c r="MN3" i="1"/>
  <c r="MO3" i="1"/>
  <c r="MP3" i="1"/>
  <c r="MQ3" i="1"/>
  <c r="MR3" i="1"/>
  <c r="MS3" i="1"/>
  <c r="MT3" i="1"/>
  <c r="MU3" i="1"/>
  <c r="MV3" i="1"/>
  <c r="MW3" i="1"/>
  <c r="MX3" i="1"/>
  <c r="MY3" i="1"/>
  <c r="MZ3" i="1"/>
  <c r="NA3" i="1"/>
  <c r="NB3" i="1"/>
  <c r="NC3" i="1"/>
  <c r="ND3" i="1"/>
  <c r="NE3" i="1"/>
  <c r="NF3" i="1"/>
  <c r="NG3" i="1"/>
  <c r="NH3" i="1"/>
  <c r="C4" i="1"/>
  <c r="C5" i="1"/>
  <c r="E47" i="1"/>
  <c r="F47" i="1"/>
  <c r="F19" i="1"/>
  <c r="F26" i="1"/>
  <c r="F34" i="1"/>
  <c r="D43" i="1"/>
  <c r="E46" i="1"/>
  <c r="F56" i="1"/>
  <c r="F46" i="1"/>
  <c r="F48" i="1"/>
  <c r="F49" i="1"/>
  <c r="F50" i="1"/>
  <c r="F51" i="1"/>
  <c r="F52" i="1"/>
  <c r="F53" i="1"/>
  <c r="F54" i="1"/>
  <c r="F55" i="1"/>
  <c r="E68" i="1"/>
  <c r="F68" i="1"/>
  <c r="E69" i="1"/>
  <c r="F69" i="1"/>
  <c r="F59" i="1"/>
  <c r="D59" i="1"/>
  <c r="E64" i="1"/>
  <c r="F64" i="1"/>
  <c r="F65" i="1"/>
  <c r="F67" i="1"/>
  <c r="F80" i="1"/>
  <c r="F70" i="1"/>
  <c r="E70" i="1"/>
  <c r="D70" i="1"/>
  <c r="F71" i="1"/>
  <c r="F73" i="1"/>
  <c r="E74" i="1"/>
  <c r="F74" i="1"/>
  <c r="F78" i="1"/>
  <c r="E91" i="1"/>
  <c r="F91" i="1"/>
  <c r="F81" i="1"/>
  <c r="E82" i="1"/>
  <c r="E81" i="1"/>
  <c r="D81" i="1"/>
  <c r="F82" i="1"/>
  <c r="E90" i="1"/>
  <c r="F90" i="1"/>
  <c r="F92" i="1"/>
  <c r="E92" i="1"/>
  <c r="D92" i="1"/>
  <c r="F100" i="1"/>
  <c r="F103" i="1"/>
  <c r="E103" i="1"/>
  <c r="D103" i="1"/>
</calcChain>
</file>

<file path=xl/sharedStrings.xml><?xml version="1.0" encoding="utf-8"?>
<sst xmlns="http://schemas.openxmlformats.org/spreadsheetml/2006/main" count="1104" uniqueCount="177">
  <si>
    <t>CRG</t>
  </si>
  <si>
    <t>Publication</t>
  </si>
  <si>
    <t>E5</t>
  </si>
  <si>
    <t>CEU screening</t>
  </si>
  <si>
    <t>E4</t>
  </si>
  <si>
    <t>Editorial sign off</t>
  </si>
  <si>
    <t>E3</t>
  </si>
  <si>
    <t>Copy editing of final draft</t>
  </si>
  <si>
    <t>E2</t>
  </si>
  <si>
    <t>Submission of final draft</t>
  </si>
  <si>
    <t>E1</t>
  </si>
  <si>
    <t>Time(weeks)</t>
  </si>
  <si>
    <t>Editorial process and publications</t>
  </si>
  <si>
    <t>AT</t>
  </si>
  <si>
    <t>TELECON (ALL) - Editorial comments</t>
  </si>
  <si>
    <t>PR10/T4</t>
  </si>
  <si>
    <t>Review comments and respond to editors (clinical)</t>
  </si>
  <si>
    <t>PR9</t>
  </si>
  <si>
    <t>Review comments and respond to editors</t>
  </si>
  <si>
    <t>PR8</t>
  </si>
  <si>
    <t>Editorial review</t>
  </si>
  <si>
    <t>PR7</t>
  </si>
  <si>
    <t>Finalise and resubmit for editorial approval</t>
  </si>
  <si>
    <t>PR6</t>
  </si>
  <si>
    <t>TELECON (ALL) - Peer review comments</t>
  </si>
  <si>
    <t>PR5/T3</t>
  </si>
  <si>
    <t>Review comments and respond to peer reviewers (clinical)</t>
  </si>
  <si>
    <t>PR4</t>
  </si>
  <si>
    <t>Review comments and respond to peer reviewers</t>
  </si>
  <si>
    <t>PR3</t>
  </si>
  <si>
    <t>External Peer review</t>
  </si>
  <si>
    <t>PR2</t>
  </si>
  <si>
    <t>Submit for external peer review</t>
  </si>
  <si>
    <t>PR1</t>
  </si>
  <si>
    <t>Peer reviewing</t>
  </si>
  <si>
    <t>Revise drafts</t>
  </si>
  <si>
    <t>W10</t>
  </si>
  <si>
    <t>Cirulate drafts - comments and feedback</t>
  </si>
  <si>
    <t>W9</t>
  </si>
  <si>
    <t>W8</t>
  </si>
  <si>
    <t>TELECON (ALL) - Discussions of draft</t>
  </si>
  <si>
    <t>W7/T2</t>
  </si>
  <si>
    <t>Review/summarise comments</t>
  </si>
  <si>
    <t>W6</t>
  </si>
  <si>
    <t>W5</t>
  </si>
  <si>
    <t>Review first drafts and putting together initial draft</t>
  </si>
  <si>
    <t>W4</t>
  </si>
  <si>
    <t>Write up - Discussions, Implications for practice</t>
  </si>
  <si>
    <t>W3</t>
  </si>
  <si>
    <t>Write up - Effects of intervention, Research implications, Abstracts, PLS</t>
  </si>
  <si>
    <t>W2</t>
  </si>
  <si>
    <t xml:space="preserve">Write up - ROB, included studies </t>
  </si>
  <si>
    <t>W1</t>
  </si>
  <si>
    <t>Write up</t>
  </si>
  <si>
    <t>TELECON (ALL) - Agree on analysis, intepretation and key points</t>
  </si>
  <si>
    <t>D10/T1</t>
  </si>
  <si>
    <t>Doing SOF</t>
  </si>
  <si>
    <t>D9</t>
  </si>
  <si>
    <t>Analysis check</t>
  </si>
  <si>
    <t>D8</t>
  </si>
  <si>
    <t>Analysis</t>
  </si>
  <si>
    <t>D7</t>
  </si>
  <si>
    <t>Data entry into RevMan</t>
  </si>
  <si>
    <t>D6</t>
  </si>
  <si>
    <t>Data extraction - finalised and merged</t>
  </si>
  <si>
    <t>D5</t>
  </si>
  <si>
    <t>Resolve discprepancy - clinical</t>
  </si>
  <si>
    <t>D4</t>
  </si>
  <si>
    <t>Resolve discprepancy - methodological</t>
  </si>
  <si>
    <t>D3</t>
  </si>
  <si>
    <t>Data extraction 2</t>
  </si>
  <si>
    <t>D2</t>
  </si>
  <si>
    <t>Data extraction 1</t>
  </si>
  <si>
    <t>D1</t>
  </si>
  <si>
    <t>Data extraction and analysis</t>
  </si>
  <si>
    <t>Confirm list of included papers</t>
  </si>
  <si>
    <t>S10</t>
  </si>
  <si>
    <t>S9</t>
  </si>
  <si>
    <t>S8</t>
  </si>
  <si>
    <t>Screen full papers 2</t>
  </si>
  <si>
    <t>S7</t>
  </si>
  <si>
    <t>Screen full papers 1</t>
  </si>
  <si>
    <t>S6</t>
  </si>
  <si>
    <t>Arrange for translations of papers</t>
  </si>
  <si>
    <t>S5</t>
  </si>
  <si>
    <t>Obtain full papers</t>
  </si>
  <si>
    <t>S4</t>
  </si>
  <si>
    <t>Resolve discrepancy</t>
  </si>
  <si>
    <t>S3</t>
  </si>
  <si>
    <t>Screening abstracts</t>
  </si>
  <si>
    <t>S2</t>
  </si>
  <si>
    <t>Run search</t>
  </si>
  <si>
    <t>S1</t>
  </si>
  <si>
    <t>Seach and screen</t>
  </si>
  <si>
    <t>REVIEW 1</t>
  </si>
  <si>
    <t>Confim list of included papers</t>
  </si>
  <si>
    <t>Screen full papers</t>
  </si>
  <si>
    <t xml:space="preserve">Search and screen </t>
  </si>
  <si>
    <t>ALL REVIEWS (IF doing a series of reviews)</t>
  </si>
  <si>
    <t>Publish</t>
  </si>
  <si>
    <t>P</t>
  </si>
  <si>
    <t>Final copy editing &amp; editorial process</t>
  </si>
  <si>
    <t>Final submssion</t>
  </si>
  <si>
    <t>FA</t>
  </si>
  <si>
    <t>Edit and resubmit</t>
  </si>
  <si>
    <t>Initial Editorial feedback</t>
  </si>
  <si>
    <t xml:space="preserve">Copy editing </t>
  </si>
  <si>
    <t>Submit to Editorial group</t>
  </si>
  <si>
    <t>Data extraction forms finalised</t>
  </si>
  <si>
    <t>Final draft agreed</t>
  </si>
  <si>
    <t>Circulate and comment on revised draft</t>
  </si>
  <si>
    <t>Revise draft protocol</t>
  </si>
  <si>
    <t>TELECON (ALL) - Discussions of protocol</t>
  </si>
  <si>
    <t>Comments/feedback on initial draft</t>
  </si>
  <si>
    <t>Initial Draft circulated</t>
  </si>
  <si>
    <t>Drafting Protocol</t>
  </si>
  <si>
    <t>Confirmation PICO</t>
  </si>
  <si>
    <t>Scoping PICO &amp; analysis methods</t>
  </si>
  <si>
    <t>TELECON (ALL) - Initial scope of review(s)</t>
  </si>
  <si>
    <t>PROTOCOL (abbreviated version)</t>
  </si>
  <si>
    <t>End date  Review</t>
  </si>
  <si>
    <t>Start date review</t>
  </si>
  <si>
    <t>End date Protocol</t>
  </si>
  <si>
    <t>Start date protocol</t>
  </si>
  <si>
    <t>Review Title</t>
  </si>
  <si>
    <t>Status</t>
  </si>
  <si>
    <t>Finish date</t>
  </si>
  <si>
    <t>Start date</t>
  </si>
  <si>
    <t xml:space="preserve">Duration </t>
  </si>
  <si>
    <t>Responsible</t>
  </si>
  <si>
    <t>Task</t>
  </si>
  <si>
    <t>Task ID</t>
  </si>
  <si>
    <t>october</t>
  </si>
  <si>
    <t>Public holidays</t>
  </si>
  <si>
    <t>Started</t>
  </si>
  <si>
    <t>x</t>
  </si>
  <si>
    <t>A1</t>
  </si>
  <si>
    <t>A2</t>
  </si>
  <si>
    <t>CA1</t>
  </si>
  <si>
    <t>CA2</t>
  </si>
  <si>
    <t>This is optional - if this is filled in, Gantt chart will take these dates as off dates without progress. Only fill in if the leave can affect progress (e.g. for weeks)</t>
  </si>
  <si>
    <t>2nd  author (A2) on leave/ not available</t>
  </si>
  <si>
    <t>Clinical author1 (CA1) on leave/ not available</t>
  </si>
  <si>
    <t>Clinical author2 (CA2) on leave/ not available</t>
  </si>
  <si>
    <t xml:space="preserve">First author (A1) </t>
  </si>
  <si>
    <r>
      <rPr>
        <b/>
        <sz val="11"/>
        <color theme="1"/>
        <rFont val="Calibri"/>
        <family val="2"/>
        <scheme val="minor"/>
      </rPr>
      <t>Leave planning</t>
    </r>
    <r>
      <rPr>
        <sz val="11"/>
        <color theme="1"/>
        <rFont val="Calibri"/>
        <family val="2"/>
        <scheme val="minor"/>
      </rPr>
      <t xml:space="preserve"> - for dates authors are unavailable, on leave or away, mark "X" on the affected dates</t>
    </r>
  </si>
  <si>
    <t>A3</t>
  </si>
  <si>
    <t>A4</t>
  </si>
  <si>
    <t>REVIEW 2</t>
  </si>
  <si>
    <t>Week</t>
  </si>
  <si>
    <t>Review/project name</t>
  </si>
  <si>
    <t>Date</t>
  </si>
  <si>
    <t>Who</t>
  </si>
  <si>
    <t>GC1</t>
  </si>
  <si>
    <t>Gantt Chart</t>
  </si>
  <si>
    <t>GC2</t>
  </si>
  <si>
    <t>GC3</t>
  </si>
  <si>
    <t>GC4</t>
  </si>
  <si>
    <t>Example</t>
  </si>
  <si>
    <t>Description</t>
  </si>
  <si>
    <t>This is only for the protocol stage; very basic, without much iterations or scoping</t>
  </si>
  <si>
    <t>This has an example of a protocol and the corresponding review. In this example, the "work" on the review started as soon as the final details are confirmed</t>
  </si>
  <si>
    <t>As above, but showed that the "search and screen" tasks can be done for all reviews at one go. Number of reviews can be added by "copy and pasting" the "Review" rows.  Actual start dates will depend on the author availability etc</t>
  </si>
  <si>
    <t>Protocol + 1 review (weekly)</t>
  </si>
  <si>
    <t>Protocol only (Abbreviated protocol) - daily</t>
  </si>
  <si>
    <t>Protocol + 1 review - daily</t>
  </si>
  <si>
    <t>Protocol + multiple reviews - daily</t>
  </si>
  <si>
    <t>This is more suitable for reviews that will take over a year, or complex review</t>
  </si>
  <si>
    <t>Other Notes:</t>
  </si>
  <si>
    <t>Leave dates</t>
  </si>
  <si>
    <t>I have created a section which we can enter public holidays and author's main leave where the projects need to pause.  The formula I used for calculating end dates take into account weekends, public holidays and author's leaves. We can modify to be simpler - i.e. ignoring public holidays and Saturdays/Sundays if this is actually where progress in made in Cochrane reviews.</t>
  </si>
  <si>
    <t xml:space="preserve">Start date </t>
  </si>
  <si>
    <t>Only need to fill in the start date of the first task in each work segment. By default, the start date will be the day after completing the previous task</t>
  </si>
  <si>
    <t>Start date - yellow cells</t>
  </si>
  <si>
    <t>Total work days</t>
  </si>
  <si>
    <t>These "durations" are very much dependent on the CRG processes to remind authors this is where they need to liase with the editorial groups and probably set some agreed target dates</t>
  </si>
  <si>
    <t>These are the cells which were manually entered - The "start date" of the tasks is before the end of the "finish date" of the previous tasks,  because there are tasks where we can begin concurrently or before the previous one had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</si>
</sst>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
    <numFmt numFmtId="165" formatCode="dd"/>
    <numFmt numFmtId="166" formatCode="mmm"/>
    <numFmt numFmtId="167" formatCode="dd/mm/yy;@"/>
  </numFmts>
  <fonts count="20" x14ac:knownFonts="1">
    <font>
      <sz val="11"/>
      <color theme="1"/>
      <name val="Calibri"/>
      <family val="2"/>
      <scheme val="minor"/>
    </font>
    <font>
      <b/>
      <sz val="11"/>
      <color theme="1"/>
      <name val="Calibri"/>
      <family val="2"/>
      <scheme val="minor"/>
    </font>
    <font>
      <sz val="1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color rgb="FF00B0F0"/>
      <name val="Calibri"/>
      <family val="2"/>
      <scheme val="minor"/>
    </font>
    <font>
      <sz val="10"/>
      <color rgb="FFFF0000"/>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14"/>
      <color theme="1" tint="0.249977111117893"/>
      <name val="Calibri"/>
      <family val="2"/>
      <scheme val="minor"/>
    </font>
    <font>
      <sz val="14"/>
      <color theme="1"/>
      <name val="Calibri"/>
      <family val="2"/>
      <scheme val="minor"/>
    </font>
    <font>
      <b/>
      <sz val="14"/>
      <color theme="1"/>
      <name val="Calibri"/>
      <family val="2"/>
      <scheme val="minor"/>
    </font>
    <font>
      <b/>
      <sz val="11"/>
      <name val="Calibri"/>
      <family val="2"/>
      <scheme val="minor"/>
    </font>
    <font>
      <sz val="8"/>
      <color theme="1"/>
      <name val="Calibri"/>
      <family val="2"/>
      <scheme val="minor"/>
    </font>
    <font>
      <sz val="8"/>
      <name val="Calibri"/>
      <family val="2"/>
      <scheme val="minor"/>
    </font>
    <font>
      <b/>
      <sz val="8"/>
      <color theme="1" tint="0.249977111117893"/>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66FFFF"/>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7" tint="-0.499984740745262"/>
        <bgColor indexed="64"/>
      </patternFill>
    </fill>
    <fill>
      <patternFill patternType="solid">
        <fgColor rgb="FFFFFF00"/>
        <bgColor indexed="64"/>
      </patternFill>
    </fill>
    <fill>
      <patternFill patternType="solid">
        <fgColor theme="0" tint="-4.9989318521683403E-2"/>
        <bgColor indexed="64"/>
      </patternFill>
    </fill>
  </fills>
  <borders count="21">
    <border>
      <left/>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theme="1" tint="0.499984740745262"/>
      </right>
      <top/>
      <bottom style="medium">
        <color theme="1" tint="0.499984740745262"/>
      </bottom>
      <diagonal/>
    </border>
    <border>
      <left/>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top style="medium">
        <color theme="1" tint="0.499984740745262"/>
      </top>
      <bottom/>
      <diagonal/>
    </border>
    <border>
      <left style="medium">
        <color theme="1" tint="0.499984740745262"/>
      </left>
      <right/>
      <top style="medium">
        <color theme="1" tint="0.499984740745262"/>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thin">
        <color indexed="64"/>
      </top>
      <bottom style="medium">
        <color indexed="64"/>
      </bottom>
      <diagonal/>
    </border>
  </borders>
  <cellStyleXfs count="1">
    <xf numFmtId="0" fontId="0" fillId="0" borderId="0"/>
  </cellStyleXfs>
  <cellXfs count="135">
    <xf numFmtId="0" fontId="0" fillId="0" borderId="0" xfId="0"/>
    <xf numFmtId="0" fontId="0" fillId="0" borderId="0" xfId="0" applyBorder="1"/>
    <xf numFmtId="0" fontId="0" fillId="2" borderId="0" xfId="0" applyFill="1" applyBorder="1"/>
    <xf numFmtId="0" fontId="0" fillId="0" borderId="1" xfId="0" applyBorder="1"/>
    <xf numFmtId="0" fontId="0" fillId="0" borderId="0" xfId="0" applyFill="1" applyBorder="1"/>
    <xf numFmtId="14" fontId="3" fillId="0" borderId="0" xfId="0" applyNumberFormat="1" applyFont="1" applyFill="1" applyBorder="1"/>
    <xf numFmtId="14" fontId="4" fillId="0" borderId="0" xfId="0" applyNumberFormat="1" applyFont="1" applyFill="1" applyBorder="1"/>
    <xf numFmtId="14" fontId="5" fillId="0" borderId="0" xfId="0" applyNumberFormat="1" applyFont="1" applyFill="1" applyBorder="1"/>
    <xf numFmtId="0" fontId="5" fillId="0" borderId="0" xfId="0" applyFont="1" applyFill="1" applyBorder="1"/>
    <xf numFmtId="0" fontId="0" fillId="3" borderId="0" xfId="0" applyFill="1" applyBorder="1"/>
    <xf numFmtId="14" fontId="3" fillId="3" borderId="0" xfId="0" applyNumberFormat="1" applyFont="1" applyFill="1" applyBorder="1"/>
    <xf numFmtId="1" fontId="7" fillId="3" borderId="0" xfId="0" applyNumberFormat="1" applyFont="1" applyFill="1" applyBorder="1"/>
    <xf numFmtId="0" fontId="7" fillId="3" borderId="0" xfId="0" applyFont="1" applyFill="1" applyBorder="1"/>
    <xf numFmtId="0" fontId="5" fillId="3" borderId="0" xfId="0" applyFont="1" applyFill="1" applyBorder="1"/>
    <xf numFmtId="0" fontId="2" fillId="0" borderId="0" xfId="0" applyFont="1" applyFill="1" applyBorder="1"/>
    <xf numFmtId="0" fontId="6" fillId="0" borderId="0" xfId="0" applyFont="1" applyFill="1" applyBorder="1"/>
    <xf numFmtId="0" fontId="4" fillId="0" borderId="0" xfId="0" applyFont="1" applyFill="1" applyBorder="1"/>
    <xf numFmtId="0" fontId="0" fillId="4" borderId="0" xfId="0" applyFill="1" applyBorder="1"/>
    <xf numFmtId="14" fontId="8" fillId="4" borderId="0" xfId="0" applyNumberFormat="1" applyFont="1" applyFill="1" applyBorder="1"/>
    <xf numFmtId="0" fontId="5" fillId="4" borderId="0" xfId="0" applyFont="1" applyFill="1" applyBorder="1"/>
    <xf numFmtId="14" fontId="8" fillId="0" borderId="0" xfId="0" applyNumberFormat="1" applyFont="1" applyFill="1" applyBorder="1"/>
    <xf numFmtId="0" fontId="7" fillId="0" borderId="0" xfId="0" applyFont="1" applyFill="1" applyBorder="1"/>
    <xf numFmtId="0" fontId="9" fillId="0" borderId="0" xfId="0" applyFont="1" applyFill="1" applyBorder="1"/>
    <xf numFmtId="0" fontId="11" fillId="0" borderId="0" xfId="0" applyFont="1" applyFill="1" applyBorder="1"/>
    <xf numFmtId="0" fontId="11" fillId="5" borderId="0" xfId="0" applyFont="1" applyFill="1" applyBorder="1"/>
    <xf numFmtId="0" fontId="0" fillId="5" borderId="7" xfId="0" applyFont="1" applyFill="1" applyBorder="1"/>
    <xf numFmtId="0" fontId="11" fillId="5" borderId="8" xfId="0" applyFont="1" applyFill="1" applyBorder="1"/>
    <xf numFmtId="0" fontId="0" fillId="5" borderId="0" xfId="0" applyFont="1" applyFill="1" applyBorder="1"/>
    <xf numFmtId="0" fontId="11" fillId="5" borderId="10" xfId="0" applyFont="1" applyFill="1" applyBorder="1"/>
    <xf numFmtId="14" fontId="0" fillId="0" borderId="0" xfId="0" applyNumberFormat="1" applyFill="1" applyBorder="1"/>
    <xf numFmtId="0" fontId="0" fillId="5" borderId="0" xfId="0" applyFill="1" applyBorder="1"/>
    <xf numFmtId="164" fontId="0" fillId="6" borderId="0" xfId="0" applyNumberFormat="1" applyFill="1" applyBorder="1" applyAlignment="1">
      <alignment textRotation="90"/>
    </xf>
    <xf numFmtId="165" fontId="0" fillId="6" borderId="0" xfId="0" applyNumberFormat="1" applyFill="1" applyBorder="1"/>
    <xf numFmtId="0" fontId="2" fillId="0" borderId="0" xfId="0" applyFont="1" applyBorder="1"/>
    <xf numFmtId="14" fontId="0" fillId="0" borderId="16" xfId="0" applyNumberFormat="1" applyBorder="1"/>
    <xf numFmtId="0" fontId="0" fillId="0" borderId="15" xfId="0" applyBorder="1"/>
    <xf numFmtId="0" fontId="0" fillId="0" borderId="14" xfId="0" applyBorder="1"/>
    <xf numFmtId="14" fontId="0" fillId="0" borderId="1" xfId="0" applyNumberFormat="1" applyBorder="1"/>
    <xf numFmtId="0" fontId="0" fillId="0" borderId="5" xfId="0" applyBorder="1"/>
    <xf numFmtId="0" fontId="0" fillId="0" borderId="4" xfId="0" applyBorder="1"/>
    <xf numFmtId="0" fontId="0" fillId="0" borderId="3" xfId="0" applyBorder="1"/>
    <xf numFmtId="0" fontId="0" fillId="0" borderId="2" xfId="0" applyBorder="1"/>
    <xf numFmtId="0" fontId="14" fillId="0" borderId="0" xfId="0" applyFont="1" applyBorder="1"/>
    <xf numFmtId="0" fontId="2" fillId="5" borderId="0" xfId="0" applyFont="1" applyFill="1" applyBorder="1"/>
    <xf numFmtId="0" fontId="12" fillId="5" borderId="0" xfId="0" applyFont="1" applyFill="1" applyBorder="1"/>
    <xf numFmtId="0" fontId="10" fillId="4" borderId="0" xfId="0" applyFont="1" applyFill="1" applyBorder="1"/>
    <xf numFmtId="0" fontId="2" fillId="4" borderId="0" xfId="0" applyFont="1" applyFill="1" applyBorder="1"/>
    <xf numFmtId="0" fontId="7" fillId="4" borderId="0" xfId="0" applyFont="1" applyFill="1" applyBorder="1"/>
    <xf numFmtId="0" fontId="0" fillId="5" borderId="10" xfId="0" applyFill="1" applyBorder="1"/>
    <xf numFmtId="0" fontId="0" fillId="5" borderId="8" xfId="0" applyFill="1" applyBorder="1"/>
    <xf numFmtId="0" fontId="0" fillId="5" borderId="13" xfId="0" applyFill="1" applyBorder="1"/>
    <xf numFmtId="14" fontId="3" fillId="4" borderId="0" xfId="0" applyNumberFormat="1" applyFont="1" applyFill="1" applyBorder="1"/>
    <xf numFmtId="0" fontId="1" fillId="0" borderId="0" xfId="0" applyFont="1" applyBorder="1"/>
    <xf numFmtId="0" fontId="16" fillId="0" borderId="0" xfId="0" applyFont="1" applyBorder="1"/>
    <xf numFmtId="0" fontId="0" fillId="0" borderId="8" xfId="0" applyFill="1" applyBorder="1"/>
    <xf numFmtId="0" fontId="0" fillId="0" borderId="10" xfId="0" applyFill="1" applyBorder="1"/>
    <xf numFmtId="14" fontId="3" fillId="5" borderId="0" xfId="0" applyNumberFormat="1" applyFont="1" applyFill="1" applyBorder="1"/>
    <xf numFmtId="14" fontId="0" fillId="5" borderId="11" xfId="0" applyNumberFormat="1" applyFill="1" applyBorder="1"/>
    <xf numFmtId="14" fontId="0" fillId="5" borderId="6" xfId="0" applyNumberFormat="1" applyFill="1" applyBorder="1"/>
    <xf numFmtId="14" fontId="0" fillId="5" borderId="9" xfId="0" applyNumberFormat="1" applyFill="1" applyBorder="1"/>
    <xf numFmtId="0" fontId="12" fillId="5" borderId="9" xfId="0" applyFont="1" applyFill="1" applyBorder="1"/>
    <xf numFmtId="0" fontId="11" fillId="5" borderId="7" xfId="0" applyFont="1" applyFill="1" applyBorder="1"/>
    <xf numFmtId="0" fontId="12" fillId="5" borderId="6" xfId="0" applyFont="1" applyFill="1" applyBorder="1"/>
    <xf numFmtId="0" fontId="0" fillId="5" borderId="17" xfId="0" applyFill="1" applyBorder="1"/>
    <xf numFmtId="0" fontId="0" fillId="5" borderId="18" xfId="0" applyFill="1" applyBorder="1"/>
    <xf numFmtId="0" fontId="2" fillId="5" borderId="19" xfId="0" applyFont="1" applyFill="1" applyBorder="1"/>
    <xf numFmtId="14" fontId="0" fillId="0" borderId="15" xfId="0" applyNumberFormat="1" applyBorder="1"/>
    <xf numFmtId="14" fontId="0" fillId="0" borderId="0" xfId="0" applyNumberFormat="1" applyBorder="1"/>
    <xf numFmtId="0" fontId="1" fillId="0" borderId="0" xfId="0" applyFont="1"/>
    <xf numFmtId="0" fontId="0" fillId="0" borderId="0" xfId="0" applyBorder="1" applyAlignment="1">
      <alignment wrapText="1"/>
    </xf>
    <xf numFmtId="0" fontId="0" fillId="0" borderId="6" xfId="0" applyFill="1" applyBorder="1"/>
    <xf numFmtId="0" fontId="0" fillId="0" borderId="7" xfId="0" applyFill="1" applyBorder="1"/>
    <xf numFmtId="0" fontId="5" fillId="0" borderId="0" xfId="0" applyFont="1" applyFill="1" applyBorder="1" applyAlignment="1">
      <alignment wrapText="1"/>
    </xf>
    <xf numFmtId="0" fontId="0" fillId="0" borderId="9" xfId="0" applyFill="1" applyBorder="1"/>
    <xf numFmtId="0" fontId="0" fillId="3" borderId="9" xfId="0" applyFill="1" applyBorder="1"/>
    <xf numFmtId="0" fontId="0" fillId="3" borderId="10" xfId="0" applyFill="1" applyBorder="1"/>
    <xf numFmtId="0" fontId="5" fillId="3" borderId="0" xfId="0" applyFont="1" applyFill="1" applyBorder="1" applyAlignment="1">
      <alignment wrapText="1"/>
    </xf>
    <xf numFmtId="0" fontId="0" fillId="4" borderId="9" xfId="0" applyFill="1" applyBorder="1"/>
    <xf numFmtId="0" fontId="0" fillId="4" borderId="10" xfId="0" applyFill="1" applyBorder="1"/>
    <xf numFmtId="0" fontId="5" fillId="4" borderId="0" xfId="0" applyFont="1" applyFill="1" applyBorder="1" applyAlignment="1">
      <alignment wrapText="1"/>
    </xf>
    <xf numFmtId="0" fontId="7" fillId="0" borderId="0" xfId="0" applyFont="1" applyFill="1" applyBorder="1" applyAlignment="1">
      <alignment wrapText="1"/>
    </xf>
    <xf numFmtId="0" fontId="9" fillId="0" borderId="0" xfId="0" applyFont="1" applyFill="1" applyBorder="1" applyAlignment="1">
      <alignment wrapText="1"/>
    </xf>
    <xf numFmtId="0" fontId="0" fillId="4" borderId="0" xfId="0" applyFill="1" applyBorder="1" applyAlignment="1">
      <alignment wrapText="1"/>
    </xf>
    <xf numFmtId="0" fontId="11" fillId="0" borderId="9" xfId="0" applyFont="1" applyFill="1" applyBorder="1"/>
    <xf numFmtId="0" fontId="11" fillId="0" borderId="10" xfId="0" applyFont="1" applyFill="1" applyBorder="1"/>
    <xf numFmtId="0" fontId="0" fillId="5" borderId="0" xfId="0" applyFont="1" applyFill="1" applyBorder="1" applyAlignment="1">
      <alignment wrapText="1"/>
    </xf>
    <xf numFmtId="0" fontId="11" fillId="5" borderId="8" xfId="0" applyFont="1" applyFill="1" applyBorder="1" applyAlignment="1">
      <alignment wrapText="1"/>
    </xf>
    <xf numFmtId="0" fontId="11" fillId="5" borderId="10" xfId="0" applyFont="1" applyFill="1" applyBorder="1" applyAlignment="1">
      <alignment wrapText="1"/>
    </xf>
    <xf numFmtId="0" fontId="0" fillId="5" borderId="17" xfId="0" applyFill="1" applyBorder="1" applyAlignment="1">
      <alignment wrapText="1"/>
    </xf>
    <xf numFmtId="0" fontId="0" fillId="5" borderId="0" xfId="0" applyFill="1" applyBorder="1" applyAlignment="1">
      <alignment wrapText="1"/>
    </xf>
    <xf numFmtId="0" fontId="0" fillId="5" borderId="8" xfId="0" applyFill="1" applyBorder="1" applyAlignment="1">
      <alignment wrapText="1"/>
    </xf>
    <xf numFmtId="0" fontId="0" fillId="5" borderId="10" xfId="0" applyFill="1" applyBorder="1" applyAlignment="1">
      <alignment wrapText="1"/>
    </xf>
    <xf numFmtId="0" fontId="0" fillId="5" borderId="13" xfId="0" applyFill="1" applyBorder="1" applyAlignment="1">
      <alignment wrapText="1"/>
    </xf>
    <xf numFmtId="0" fontId="17" fillId="0" borderId="0" xfId="0" applyNumberFormat="1" applyFont="1" applyBorder="1" applyAlignment="1"/>
    <xf numFmtId="0" fontId="17" fillId="6" borderId="0" xfId="0" applyNumberFormat="1" applyFont="1" applyFill="1" applyBorder="1" applyAlignment="1"/>
    <xf numFmtId="0" fontId="17" fillId="6" borderId="9" xfId="0" applyNumberFormat="1" applyFont="1" applyFill="1" applyBorder="1" applyAlignment="1"/>
    <xf numFmtId="0" fontId="17" fillId="6" borderId="10" xfId="0" applyNumberFormat="1" applyFont="1" applyFill="1" applyBorder="1" applyAlignment="1"/>
    <xf numFmtId="0" fontId="18" fillId="5" borderId="0" xfId="0" applyNumberFormat="1" applyFont="1" applyFill="1" applyBorder="1" applyAlignment="1"/>
    <xf numFmtId="0" fontId="17" fillId="5" borderId="0" xfId="0" applyNumberFormat="1" applyFont="1" applyFill="1" applyBorder="1" applyAlignment="1"/>
    <xf numFmtId="0" fontId="5" fillId="0" borderId="0" xfId="0" applyFont="1" applyBorder="1"/>
    <xf numFmtId="165" fontId="5" fillId="6" borderId="0" xfId="0" applyNumberFormat="1" applyFont="1" applyFill="1" applyBorder="1"/>
    <xf numFmtId="16" fontId="5" fillId="6" borderId="0" xfId="0" applyNumberFormat="1" applyFont="1" applyFill="1" applyBorder="1" applyAlignment="1">
      <alignment textRotation="90"/>
    </xf>
    <xf numFmtId="16" fontId="5" fillId="6" borderId="9" xfId="0" applyNumberFormat="1" applyFont="1" applyFill="1" applyBorder="1" applyAlignment="1">
      <alignment textRotation="90"/>
    </xf>
    <xf numFmtId="16" fontId="5" fillId="6" borderId="10" xfId="0" applyNumberFormat="1" applyFont="1" applyFill="1" applyBorder="1" applyAlignment="1">
      <alignment textRotation="90"/>
    </xf>
    <xf numFmtId="0" fontId="4" fillId="5" borderId="0" xfId="0" applyFont="1" applyFill="1" applyBorder="1"/>
    <xf numFmtId="0" fontId="5" fillId="5" borderId="0" xfId="0" applyFont="1" applyFill="1" applyBorder="1"/>
    <xf numFmtId="0" fontId="5" fillId="5" borderId="0" xfId="0" applyFont="1" applyFill="1" applyBorder="1" applyAlignment="1">
      <alignment wrapText="1"/>
    </xf>
    <xf numFmtId="166" fontId="15" fillId="0" borderId="0" xfId="0" applyNumberFormat="1" applyFont="1" applyFill="1" applyBorder="1" applyAlignment="1"/>
    <xf numFmtId="166" fontId="15" fillId="0" borderId="11" xfId="0" applyNumberFormat="1" applyFont="1" applyFill="1" applyBorder="1" applyAlignment="1"/>
    <xf numFmtId="166" fontId="15" fillId="0" borderId="12" xfId="0" applyNumberFormat="1" applyFont="1" applyFill="1" applyBorder="1" applyAlignment="1"/>
    <xf numFmtId="166" fontId="15" fillId="0" borderId="13" xfId="0" applyNumberFormat="1" applyFont="1" applyFill="1" applyBorder="1" applyAlignment="1"/>
    <xf numFmtId="0" fontId="1" fillId="0" borderId="0" xfId="0" applyFont="1" applyBorder="1" applyAlignment="1">
      <alignment wrapText="1"/>
    </xf>
    <xf numFmtId="0" fontId="0" fillId="0" borderId="0" xfId="0" applyAlignment="1">
      <alignment wrapText="1"/>
    </xf>
    <xf numFmtId="0" fontId="0" fillId="0" borderId="0" xfId="0" applyAlignment="1">
      <alignment vertical="top"/>
    </xf>
    <xf numFmtId="0" fontId="0" fillId="7" borderId="0" xfId="0" applyFill="1"/>
    <xf numFmtId="14" fontId="0" fillId="2" borderId="11" xfId="0" applyNumberFormat="1" applyFill="1" applyBorder="1"/>
    <xf numFmtId="14" fontId="0" fillId="2" borderId="6" xfId="0" applyNumberFormat="1" applyFill="1" applyBorder="1"/>
    <xf numFmtId="14" fontId="0" fillId="2" borderId="9" xfId="0" applyNumberFormat="1" applyFill="1" applyBorder="1"/>
    <xf numFmtId="14" fontId="4" fillId="2" borderId="0" xfId="0" applyNumberFormat="1" applyFont="1" applyFill="1" applyBorder="1"/>
    <xf numFmtId="14" fontId="3" fillId="2" borderId="0" xfId="0" applyNumberFormat="1" applyFont="1" applyFill="1" applyBorder="1"/>
    <xf numFmtId="0" fontId="7" fillId="0" borderId="20" xfId="0" applyFont="1" applyFill="1" applyBorder="1"/>
    <xf numFmtId="0" fontId="5" fillId="0" borderId="20" xfId="0" applyFont="1" applyFill="1" applyBorder="1"/>
    <xf numFmtId="14" fontId="5" fillId="0" borderId="20" xfId="0" applyNumberFormat="1" applyFont="1" applyFill="1" applyBorder="1"/>
    <xf numFmtId="14" fontId="4" fillId="0" borderId="20" xfId="0" applyNumberFormat="1" applyFont="1" applyFill="1" applyBorder="1"/>
    <xf numFmtId="167" fontId="0" fillId="2" borderId="11" xfId="0" applyNumberFormat="1" applyFill="1" applyBorder="1"/>
    <xf numFmtId="167" fontId="0" fillId="2" borderId="6" xfId="0" applyNumberFormat="1" applyFill="1" applyBorder="1"/>
    <xf numFmtId="167" fontId="0" fillId="2" borderId="9" xfId="0" applyNumberFormat="1" applyFill="1" applyBorder="1"/>
    <xf numFmtId="14" fontId="4" fillId="9" borderId="0" xfId="0" applyNumberFormat="1" applyFont="1" applyFill="1" applyBorder="1"/>
    <xf numFmtId="14" fontId="3" fillId="9" borderId="0" xfId="0" applyNumberFormat="1" applyFont="1" applyFill="1" applyBorder="1"/>
    <xf numFmtId="0" fontId="0" fillId="8" borderId="0" xfId="0" applyFill="1" applyAlignment="1">
      <alignment vertical="top" wrapText="1"/>
    </xf>
    <xf numFmtId="0" fontId="13" fillId="5" borderId="13" xfId="0" applyFont="1" applyFill="1" applyBorder="1" applyAlignment="1">
      <alignment horizontal="center"/>
    </xf>
    <xf numFmtId="0" fontId="13" fillId="5" borderId="11" xfId="0" applyFont="1" applyFill="1" applyBorder="1" applyAlignment="1">
      <alignment horizontal="center"/>
    </xf>
    <xf numFmtId="166" fontId="15" fillId="0" borderId="0" xfId="0" applyNumberFormat="1" applyFont="1" applyFill="1" applyBorder="1" applyAlignment="1">
      <alignment horizontal="center"/>
    </xf>
    <xf numFmtId="0" fontId="19" fillId="5" borderId="13" xfId="0" applyNumberFormat="1" applyFont="1" applyFill="1" applyBorder="1" applyAlignment="1">
      <alignment horizontal="center"/>
    </xf>
    <xf numFmtId="0" fontId="19" fillId="5" borderId="11" xfId="0" applyNumberFormat="1" applyFont="1" applyFill="1" applyBorder="1" applyAlignment="1">
      <alignment horizontal="center"/>
    </xf>
  </cellXfs>
  <cellStyles count="1">
    <cellStyle name="Normal" xfId="0" builtinId="0"/>
  </cellStyles>
  <dxfs count="201">
    <dxf>
      <fill>
        <patternFill>
          <bgColor rgb="FFFF000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0" tint="-0.14996795556505021"/>
        </patternFill>
      </fill>
    </dxf>
    <dxf>
      <fill>
        <patternFill>
          <bgColor rgb="FF00B05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theme="2" tint="-0.499984740745262"/>
        </patternFill>
      </fill>
    </dxf>
    <dxf>
      <fill>
        <patternFill>
          <bgColor rgb="FFFFFF00"/>
        </patternFill>
      </fill>
    </dxf>
    <dxf>
      <fill>
        <patternFill>
          <bgColor theme="0" tint="-0.14996795556505021"/>
        </patternFill>
      </fill>
    </dxf>
    <dxf>
      <fill>
        <patternFill>
          <bgColor rgb="FFFF000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rgb="FF00B05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theme="2" tint="-0.499984740745262"/>
        </patternFill>
      </fill>
    </dxf>
    <dxf>
      <fill>
        <patternFill>
          <bgColor rgb="FFFFFF00"/>
        </patternFill>
      </fill>
    </dxf>
    <dxf>
      <fill>
        <patternFill>
          <bgColor theme="2" tint="-0.499984740745262"/>
        </patternFill>
      </fill>
    </dxf>
    <dxf>
      <fill>
        <patternFill>
          <bgColor rgb="FFFFFF00"/>
        </patternFill>
      </fill>
    </dxf>
    <dxf>
      <fill>
        <patternFill>
          <bgColor rgb="FFFFFF00"/>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0" tint="-0.14996795556505021"/>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bgColor rgb="FFFF000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0" tint="-0.14996795556505021"/>
        </patternFill>
      </fill>
    </dxf>
    <dxf>
      <fill>
        <patternFill>
          <bgColor rgb="FF00B05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theme="2" tint="-0.499984740745262"/>
        </patternFill>
      </fill>
    </dxf>
    <dxf>
      <fill>
        <patternFill>
          <bgColor rgb="FFFFFF00"/>
        </patternFill>
      </fill>
    </dxf>
    <dxf>
      <fill>
        <patternFill>
          <bgColor rgb="FFFF000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0" tint="-0.14996795556505021"/>
        </patternFill>
      </fill>
    </dxf>
    <dxf>
      <fill>
        <patternFill>
          <bgColor rgb="FF00B05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rgb="FFFFFF0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rgb="FFFFFF00"/>
        </patternFill>
      </fill>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theme="2" tint="-0.499984740745262"/>
        </patternFill>
      </fill>
    </dxf>
    <dxf>
      <fill>
        <patternFill>
          <bgColor rgb="FFFFFF00"/>
        </patternFill>
      </fill>
    </dxf>
    <dxf>
      <fill>
        <patternFill>
          <bgColor rgb="FFFF0000"/>
        </patternFill>
      </fill>
    </dxf>
    <dxf>
      <fill>
        <patternFill>
          <bgColor theme="0" tint="-0.14996795556505021"/>
        </patternFill>
      </fill>
    </dxf>
    <dxf>
      <fill>
        <patternFill>
          <bgColor rgb="FF00B050"/>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patternType="solid">
          <fgColor auto="1"/>
          <bgColor rgb="FFFFCCCC"/>
        </patternFill>
      </fill>
      <border>
        <left style="thin">
          <color auto="1"/>
        </left>
        <right style="thin">
          <color auto="1"/>
        </right>
        <top style="thin">
          <color auto="1"/>
        </top>
        <bottom style="thin">
          <color auto="1"/>
        </bottom>
      </border>
    </dxf>
    <dxf>
      <fill>
        <patternFill>
          <bgColor theme="2" tint="-0.499984740745262"/>
        </patternFill>
      </fill>
    </dxf>
    <dxf>
      <fill>
        <patternFill>
          <bgColor theme="2" tint="-0.49998474074526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32657</xdr:colOff>
      <xdr:row>100</xdr:row>
      <xdr:rowOff>119743</xdr:rowOff>
    </xdr:from>
    <xdr:to>
      <xdr:col>6</xdr:col>
      <xdr:colOff>130628</xdr:colOff>
      <xdr:row>101</xdr:row>
      <xdr:rowOff>108856</xdr:rowOff>
    </xdr:to>
    <xdr:sp macro="" textlink="">
      <xdr:nvSpPr>
        <xdr:cNvPr id="2" name="TextBox 1">
          <a:extLst>
            <a:ext uri="{FF2B5EF4-FFF2-40B4-BE49-F238E27FC236}">
              <a16:creationId xmlns:a16="http://schemas.microsoft.com/office/drawing/2014/main" id="{B15A9144-F5FF-4579-A6B3-5BE20D1BEDDE}"/>
            </a:ext>
          </a:extLst>
        </xdr:cNvPr>
        <xdr:cNvSpPr txBox="1"/>
      </xdr:nvSpPr>
      <xdr:spPr>
        <a:xfrm>
          <a:off x="32657" y="19028229"/>
          <a:ext cx="7326085" cy="5225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For this review - I did not take out the search and screen rows, only hiding them. I started the</a:t>
          </a:r>
          <a:r>
            <a:rPr lang="en-GB" sz="1100" baseline="0"/>
            <a:t> data extractions together with  Review 1, but only started analysis after Review 1</a:t>
          </a:r>
        </a:p>
        <a:p>
          <a:endParaRPr lang="en-GB" sz="1100" baseline="0"/>
        </a:p>
        <a:p>
          <a:endParaRPr lang="en-GB" sz="1100"/>
        </a:p>
        <a:p>
          <a:endParaRPr lang="en-GB" sz="1100"/>
        </a:p>
      </xdr:txBody>
    </xdr:sp>
    <xdr:clientData/>
  </xdr:twoCellAnchor>
  <xdr:twoCellAnchor>
    <xdr:from>
      <xdr:col>0</xdr:col>
      <xdr:colOff>0</xdr:colOff>
      <xdr:row>57</xdr:row>
      <xdr:rowOff>0</xdr:rowOff>
    </xdr:from>
    <xdr:to>
      <xdr:col>5</xdr:col>
      <xdr:colOff>522514</xdr:colOff>
      <xdr:row>58</xdr:row>
      <xdr:rowOff>97970</xdr:rowOff>
    </xdr:to>
    <xdr:sp macro="" textlink="">
      <xdr:nvSpPr>
        <xdr:cNvPr id="3" name="TextBox 2">
          <a:extLst>
            <a:ext uri="{FF2B5EF4-FFF2-40B4-BE49-F238E27FC236}">
              <a16:creationId xmlns:a16="http://schemas.microsoft.com/office/drawing/2014/main" id="{30E14201-A56E-4DD0-BE47-2DA5E4627731}"/>
            </a:ext>
          </a:extLst>
        </xdr:cNvPr>
        <xdr:cNvSpPr txBox="1"/>
      </xdr:nvSpPr>
      <xdr:spPr>
        <a:xfrm>
          <a:off x="0" y="10994571"/>
          <a:ext cx="7010400" cy="2830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For this example</a:t>
          </a:r>
          <a:r>
            <a:rPr lang="en-GB" sz="1100" baseline="0"/>
            <a:t> </a:t>
          </a:r>
          <a:r>
            <a:rPr lang="en-GB" sz="1100"/>
            <a:t>- I took</a:t>
          </a:r>
          <a:r>
            <a:rPr lang="en-GB" sz="1100" baseline="0"/>
            <a:t> out </a:t>
          </a:r>
          <a:r>
            <a:rPr lang="en-GB" sz="1100"/>
            <a:t>the search and screen rows, since</a:t>
          </a:r>
          <a:r>
            <a:rPr lang="en-GB" sz="1100" baseline="0"/>
            <a:t> this can be done across a few reviews</a:t>
          </a:r>
        </a:p>
        <a:p>
          <a:endParaRPr lang="en-GB" sz="1100"/>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eYee\Dropbox\A_WORK%20-%20PUBLIC%20HEALTH%20NETWORK\Timeline%20-%20Dec%202017%20dead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timeline (2)"/>
      <sheetName val="Leave dates"/>
      <sheetName val="Full timeline"/>
      <sheetName val="Milestones by project"/>
      <sheetName val="Summary by reviews"/>
    </sheetNames>
    <sheetDataSet>
      <sheetData sheetId="0"/>
      <sheetData sheetId="1">
        <row r="2">
          <cell r="A2">
            <v>43574</v>
          </cell>
        </row>
        <row r="3">
          <cell r="A3">
            <v>43577</v>
          </cell>
        </row>
        <row r="4">
          <cell r="A4">
            <v>43591</v>
          </cell>
        </row>
        <row r="5">
          <cell r="A5">
            <v>43612</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6A464-16CC-4FF4-9D13-4C0A075B3F46}">
  <dimension ref="A1:C12"/>
  <sheetViews>
    <sheetView topLeftCell="A4" workbookViewId="0">
      <selection activeCell="B8" sqref="B8"/>
    </sheetView>
  </sheetViews>
  <sheetFormatPr defaultRowHeight="15" x14ac:dyDescent="0.25"/>
  <cols>
    <col min="1" max="1" width="14.28515625" customWidth="1"/>
    <col min="2" max="2" width="41.140625" customWidth="1"/>
    <col min="3" max="3" width="75.28515625" customWidth="1"/>
  </cols>
  <sheetData>
    <row r="1" spans="1:3" x14ac:dyDescent="0.25">
      <c r="A1" s="68" t="s">
        <v>154</v>
      </c>
      <c r="B1" s="68" t="s">
        <v>158</v>
      </c>
      <c r="C1" s="68" t="s">
        <v>159</v>
      </c>
    </row>
    <row r="2" spans="1:3" x14ac:dyDescent="0.25">
      <c r="A2" t="s">
        <v>153</v>
      </c>
      <c r="B2" t="s">
        <v>164</v>
      </c>
      <c r="C2" t="s">
        <v>160</v>
      </c>
    </row>
    <row r="3" spans="1:3" x14ac:dyDescent="0.25">
      <c r="A3" t="s">
        <v>155</v>
      </c>
      <c r="B3" t="s">
        <v>165</v>
      </c>
      <c r="C3" t="s">
        <v>161</v>
      </c>
    </row>
    <row r="4" spans="1:3" x14ac:dyDescent="0.25">
      <c r="A4" t="s">
        <v>156</v>
      </c>
      <c r="B4" t="s">
        <v>166</v>
      </c>
      <c r="C4" t="s">
        <v>162</v>
      </c>
    </row>
    <row r="5" spans="1:3" x14ac:dyDescent="0.25">
      <c r="A5" t="s">
        <v>157</v>
      </c>
      <c r="B5" t="s">
        <v>163</v>
      </c>
      <c r="C5" t="s">
        <v>167</v>
      </c>
    </row>
    <row r="7" spans="1:3" x14ac:dyDescent="0.25">
      <c r="A7" s="68" t="s">
        <v>168</v>
      </c>
    </row>
    <row r="8" spans="1:3" ht="135" x14ac:dyDescent="0.25">
      <c r="A8" s="113" t="s">
        <v>169</v>
      </c>
      <c r="B8" s="112" t="s">
        <v>170</v>
      </c>
    </row>
    <row r="9" spans="1:3" ht="60" x14ac:dyDescent="0.25">
      <c r="A9" s="113" t="s">
        <v>171</v>
      </c>
      <c r="B9" s="112" t="s">
        <v>172</v>
      </c>
    </row>
    <row r="10" spans="1:3" ht="90" x14ac:dyDescent="0.25">
      <c r="A10" s="129" t="s">
        <v>173</v>
      </c>
      <c r="B10" s="112" t="s">
        <v>176</v>
      </c>
    </row>
    <row r="11" spans="1:3" ht="75" x14ac:dyDescent="0.25">
      <c r="A11" s="114" t="s">
        <v>0</v>
      </c>
      <c r="B11" s="112" t="s">
        <v>175</v>
      </c>
    </row>
    <row r="12" spans="1:3" x14ac:dyDescent="0.25">
      <c r="B12" s="1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29074-31DC-4681-9915-7830752B1996}">
  <dimension ref="A1:NH205"/>
  <sheetViews>
    <sheetView zoomScale="70" zoomScaleNormal="70" workbookViewId="0">
      <pane xSplit="7" ySplit="1" topLeftCell="H90" activePane="bottomRight" state="frozen"/>
      <selection pane="topRight" activeCell="H1" sqref="H1"/>
      <selection pane="bottomLeft" activeCell="A2" sqref="A2"/>
      <selection pane="bottomRight" activeCell="B115" sqref="B115"/>
    </sheetView>
  </sheetViews>
  <sheetFormatPr defaultColWidth="8.85546875" defaultRowHeight="15" outlineLevelRow="1" outlineLevelCol="1" x14ac:dyDescent="0.25"/>
  <cols>
    <col min="1" max="1" width="8.7109375" style="1" customWidth="1"/>
    <col min="2" max="2" width="52.42578125" style="1" customWidth="1"/>
    <col min="3" max="3" width="11.42578125" style="1" customWidth="1"/>
    <col min="4" max="4" width="11.5703125" style="1" customWidth="1"/>
    <col min="5" max="5" width="10.42578125" style="1" customWidth="1"/>
    <col min="6" max="6" width="10.7109375" style="33" customWidth="1"/>
    <col min="7" max="7" width="9.85546875" style="33" customWidth="1"/>
    <col min="8" max="8" width="4.7109375" style="1" customWidth="1"/>
    <col min="9" max="10" width="4.7109375" style="1" customWidth="1" outlineLevel="1"/>
    <col min="11" max="12" width="4.7109375" style="2" customWidth="1" outlineLevel="1"/>
    <col min="13" max="17" width="4.7109375" style="1" customWidth="1" outlineLevel="1"/>
    <col min="18" max="19" width="4.7109375" style="2" customWidth="1" outlineLevel="1"/>
    <col min="20" max="24" width="4.7109375" style="1" customWidth="1" outlineLevel="1"/>
    <col min="25" max="26" width="4.7109375" style="2" customWidth="1" outlineLevel="1"/>
    <col min="27" max="31" width="4.7109375" style="1" customWidth="1" outlineLevel="1"/>
    <col min="32" max="33" width="4.7109375" style="2" customWidth="1" outlineLevel="1"/>
    <col min="34" max="38" width="4.7109375" style="1" customWidth="1" outlineLevel="1"/>
    <col min="39" max="39" width="4.7109375" style="2" customWidth="1"/>
    <col min="40" max="40" width="4.7109375" style="2" customWidth="1" outlineLevel="1"/>
    <col min="41" max="45" width="4.7109375" style="1" customWidth="1" outlineLevel="1"/>
    <col min="46" max="47" width="4.7109375" style="2" customWidth="1" outlineLevel="1"/>
    <col min="48" max="52" width="4.7109375" style="1" customWidth="1" outlineLevel="1"/>
    <col min="53" max="54" width="4.7109375" style="2" customWidth="1" outlineLevel="1"/>
    <col min="55" max="59" width="4.7109375" style="1" customWidth="1" outlineLevel="1"/>
    <col min="60" max="63" width="4.7109375" style="2" customWidth="1" outlineLevel="1"/>
    <col min="64" max="66" width="4.7109375" style="1" customWidth="1" outlineLevel="1"/>
    <col min="67" max="67" width="4.7109375" style="2" customWidth="1"/>
    <col min="68" max="69" width="4.7109375" style="2" customWidth="1" outlineLevel="1"/>
    <col min="70" max="73" width="4.7109375" style="1" customWidth="1" outlineLevel="1"/>
    <col min="74" max="75" width="4.7109375" style="2" customWidth="1" outlineLevel="1"/>
    <col min="76" max="80" width="4.7109375" style="1" customWidth="1" outlineLevel="1"/>
    <col min="81" max="82" width="4.7109375" style="2" customWidth="1" outlineLevel="1"/>
    <col min="83" max="87" width="4.7109375" style="1" customWidth="1" outlineLevel="1"/>
    <col min="88" max="89" width="4.7109375" style="2" customWidth="1" outlineLevel="1"/>
    <col min="90" max="94" width="4.7109375" style="1" customWidth="1" outlineLevel="1"/>
    <col min="95" max="96" width="4.7109375" style="2" customWidth="1" outlineLevel="1"/>
    <col min="97" max="97" width="4.7109375" style="1" customWidth="1" outlineLevel="1"/>
    <col min="98" max="98" width="4.7109375" style="1" customWidth="1"/>
    <col min="99" max="101" width="4.7109375" style="1" customWidth="1" outlineLevel="1"/>
    <col min="102" max="103" width="4.7109375" style="2" customWidth="1" outlineLevel="1"/>
    <col min="104" max="108" width="4.7109375" style="1" customWidth="1" outlineLevel="1"/>
    <col min="109" max="110" width="4.7109375" style="2" customWidth="1" outlineLevel="1"/>
    <col min="111" max="115" width="4.7109375" style="1" customWidth="1" outlineLevel="1"/>
    <col min="116" max="117" width="4.7109375" style="2" customWidth="1" outlineLevel="1"/>
    <col min="118" max="122" width="4.7109375" style="1" customWidth="1" outlineLevel="1"/>
    <col min="123" max="124" width="4.7109375" style="2" customWidth="1" outlineLevel="1"/>
    <col min="125" max="127" width="4.7109375" style="1" customWidth="1" outlineLevel="1"/>
    <col min="128" max="128" width="4.7109375" style="1" customWidth="1"/>
    <col min="129" max="129" width="4.7109375" style="1" customWidth="1" outlineLevel="1"/>
    <col min="130" max="131" width="4.7109375" style="2" customWidth="1" outlineLevel="1"/>
    <col min="132" max="136" width="4.7109375" style="1" customWidth="1" outlineLevel="1"/>
    <col min="137" max="138" width="4.7109375" style="2" customWidth="1" outlineLevel="1"/>
    <col min="139" max="143" width="4.7109375" style="1" customWidth="1" outlineLevel="1"/>
    <col min="144" max="145" width="4.7109375" style="2" customWidth="1" outlineLevel="1"/>
    <col min="146" max="150" width="4.7109375" style="1" customWidth="1" outlineLevel="1"/>
    <col min="151" max="152" width="4.7109375" style="2" customWidth="1" outlineLevel="1"/>
    <col min="153" max="156" width="4.7109375" style="1" customWidth="1" outlineLevel="1"/>
    <col min="157" max="158" width="4.7109375" style="2" customWidth="1" outlineLevel="1"/>
    <col min="159" max="159" width="4.7109375" style="2" customWidth="1"/>
    <col min="160" max="160" width="4.7109375" style="2" customWidth="1" outlineLevel="1"/>
    <col min="161" max="164" width="4.7109375" style="1" customWidth="1" outlineLevel="1"/>
    <col min="165" max="166" width="4.7109375" style="2" customWidth="1" outlineLevel="1"/>
    <col min="167" max="171" width="4.7109375" style="1" customWidth="1" outlineLevel="1"/>
    <col min="172" max="173" width="4.7109375" style="2" customWidth="1" outlineLevel="1"/>
    <col min="174" max="178" width="4.7109375" style="1" customWidth="1" outlineLevel="1"/>
    <col min="179" max="180" width="4.7109375" style="2" customWidth="1" outlineLevel="1"/>
    <col min="181" max="185" width="4.7109375" style="1" customWidth="1" outlineLevel="1"/>
    <col min="186" max="187" width="4.7109375" style="2" customWidth="1" outlineLevel="1"/>
    <col min="188" max="188" width="4.7109375" style="1" customWidth="1" outlineLevel="1"/>
    <col min="189" max="189" width="4.7109375" style="1" customWidth="1"/>
    <col min="190" max="219" width="4.7109375" style="1" customWidth="1" outlineLevel="1"/>
    <col min="220" max="220" width="4.7109375" style="1" customWidth="1"/>
    <col min="221" max="250" width="4.7109375" style="1" customWidth="1" outlineLevel="1"/>
    <col min="251" max="251" width="4.7109375" style="1" customWidth="1"/>
    <col min="252" max="280" width="4.7109375" style="1" customWidth="1" outlineLevel="1"/>
    <col min="281" max="281" width="4.7109375" style="1" customWidth="1"/>
    <col min="282" max="311" width="4.7109375" style="1" customWidth="1" outlineLevel="1"/>
    <col min="312" max="312" width="4.7109375" style="1" customWidth="1"/>
    <col min="313" max="341" width="4.7109375" style="1" customWidth="1" outlineLevel="1"/>
    <col min="342" max="342" width="4.7109375" style="1" customWidth="1"/>
    <col min="343" max="372" width="4.7109375" style="1" customWidth="1" outlineLevel="1"/>
    <col min="373" max="16384" width="8.85546875" style="1"/>
  </cols>
  <sheetData>
    <row r="1" spans="1:372" s="42" customFormat="1" ht="30.75" customHeight="1" x14ac:dyDescent="0.3">
      <c r="A1" s="52" t="s">
        <v>131</v>
      </c>
      <c r="B1" s="52" t="s">
        <v>130</v>
      </c>
      <c r="C1" s="52" t="s">
        <v>129</v>
      </c>
      <c r="D1" s="52" t="s">
        <v>128</v>
      </c>
      <c r="E1" s="52" t="s">
        <v>127</v>
      </c>
      <c r="F1" s="53" t="s">
        <v>126</v>
      </c>
      <c r="G1" s="53" t="s">
        <v>125</v>
      </c>
      <c r="H1" s="132">
        <f>H2</f>
        <v>43466</v>
      </c>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f>AM2</f>
        <v>43497</v>
      </c>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f>BO2</f>
        <v>43525</v>
      </c>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f>CT2</f>
        <v>43556</v>
      </c>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f>DX2</f>
        <v>43586</v>
      </c>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f>FC2</f>
        <v>43617</v>
      </c>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f>GG2</f>
        <v>43647</v>
      </c>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f>HL2</f>
        <v>43678</v>
      </c>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f>IQ2</f>
        <v>43709</v>
      </c>
      <c r="IR1" s="132"/>
      <c r="IS1" s="132"/>
      <c r="IT1" s="132"/>
      <c r="IU1" s="132"/>
      <c r="IV1" s="132"/>
      <c r="IW1" s="132"/>
      <c r="IX1" s="132"/>
      <c r="IY1" s="132"/>
      <c r="IZ1" s="132"/>
      <c r="JA1" s="132"/>
      <c r="JB1" s="132"/>
      <c r="JC1" s="132"/>
      <c r="JD1" s="132"/>
      <c r="JE1" s="132"/>
      <c r="JF1" s="132"/>
      <c r="JG1" s="132"/>
      <c r="JH1" s="132"/>
      <c r="JI1" s="132"/>
      <c r="JJ1" s="132"/>
      <c r="JK1" s="132"/>
      <c r="JL1" s="132"/>
      <c r="JM1" s="132"/>
      <c r="JN1" s="132"/>
      <c r="JO1" s="132"/>
      <c r="JP1" s="132"/>
      <c r="JQ1" s="132"/>
      <c r="JR1" s="132"/>
      <c r="JS1" s="132"/>
      <c r="JT1" s="132"/>
      <c r="JU1" s="132" t="s">
        <v>132</v>
      </c>
      <c r="JV1" s="132"/>
      <c r="JW1" s="132"/>
      <c r="JX1" s="132"/>
      <c r="JY1" s="132"/>
      <c r="JZ1" s="132"/>
      <c r="KA1" s="132"/>
      <c r="KB1" s="132"/>
      <c r="KC1" s="132"/>
      <c r="KD1" s="132"/>
      <c r="KE1" s="132"/>
      <c r="KF1" s="132"/>
      <c r="KG1" s="132"/>
      <c r="KH1" s="132"/>
      <c r="KI1" s="132"/>
      <c r="KJ1" s="132"/>
      <c r="KK1" s="132"/>
      <c r="KL1" s="132"/>
      <c r="KM1" s="132"/>
      <c r="KN1" s="132"/>
      <c r="KO1" s="132"/>
      <c r="KP1" s="132"/>
      <c r="KQ1" s="132"/>
      <c r="KR1" s="132"/>
      <c r="KS1" s="132"/>
      <c r="KT1" s="132"/>
      <c r="KU1" s="132"/>
      <c r="KV1" s="132"/>
      <c r="KW1" s="132"/>
      <c r="KX1" s="132"/>
      <c r="KY1" s="132"/>
      <c r="KZ1" s="132">
        <f>KZ2</f>
        <v>43770</v>
      </c>
      <c r="LA1" s="132"/>
      <c r="LB1" s="132"/>
      <c r="LC1" s="132"/>
      <c r="LD1" s="132"/>
      <c r="LE1" s="132"/>
      <c r="LF1" s="132"/>
      <c r="LG1" s="132"/>
      <c r="LH1" s="132"/>
      <c r="LI1" s="132"/>
      <c r="LJ1" s="132"/>
      <c r="LK1" s="132"/>
      <c r="LL1" s="132"/>
      <c r="LM1" s="132"/>
      <c r="LN1" s="132"/>
      <c r="LO1" s="132"/>
      <c r="LP1" s="132"/>
      <c r="LQ1" s="132"/>
      <c r="LR1" s="132"/>
      <c r="LS1" s="132"/>
      <c r="LT1" s="132"/>
      <c r="LU1" s="132"/>
      <c r="LV1" s="132"/>
      <c r="LW1" s="132"/>
      <c r="LX1" s="132"/>
      <c r="LY1" s="132"/>
      <c r="LZ1" s="132"/>
      <c r="MA1" s="132"/>
      <c r="MB1" s="132"/>
      <c r="MC1" s="132"/>
      <c r="MD1" s="132">
        <f>MD2</f>
        <v>43800</v>
      </c>
      <c r="ME1" s="132"/>
      <c r="MF1" s="132"/>
      <c r="MG1" s="132"/>
      <c r="MH1" s="132"/>
      <c r="MI1" s="132"/>
      <c r="MJ1" s="132"/>
      <c r="MK1" s="132"/>
      <c r="ML1" s="132"/>
      <c r="MM1" s="132"/>
      <c r="MN1" s="132"/>
      <c r="MO1" s="132"/>
      <c r="MP1" s="132"/>
      <c r="MQ1" s="132"/>
      <c r="MR1" s="132"/>
      <c r="MS1" s="132"/>
      <c r="MT1" s="132"/>
      <c r="MU1" s="132"/>
      <c r="MV1" s="132"/>
      <c r="MW1" s="132"/>
      <c r="MX1" s="132"/>
      <c r="MY1" s="132"/>
      <c r="MZ1" s="132"/>
      <c r="NA1" s="132"/>
      <c r="NB1" s="132"/>
      <c r="NC1" s="132"/>
      <c r="ND1" s="132"/>
      <c r="NE1" s="132"/>
      <c r="NF1" s="132"/>
      <c r="NG1" s="132"/>
      <c r="NH1" s="132"/>
    </row>
    <row r="2" spans="1:372" ht="15.75" thickBot="1" x14ac:dyDescent="0.3">
      <c r="A2" s="30"/>
      <c r="B2" s="30"/>
      <c r="C2" s="30"/>
      <c r="D2" s="30"/>
      <c r="E2" s="30"/>
      <c r="F2" s="43"/>
      <c r="G2" s="43"/>
      <c r="H2" s="32">
        <v>43466</v>
      </c>
      <c r="I2" s="32">
        <f t="shared" ref="I2:BT2" si="0">H2+1</f>
        <v>43467</v>
      </c>
      <c r="J2" s="32">
        <f t="shared" si="0"/>
        <v>43468</v>
      </c>
      <c r="K2" s="32">
        <f t="shared" si="0"/>
        <v>43469</v>
      </c>
      <c r="L2" s="32">
        <f t="shared" si="0"/>
        <v>43470</v>
      </c>
      <c r="M2" s="32">
        <f t="shared" si="0"/>
        <v>43471</v>
      </c>
      <c r="N2" s="32">
        <f t="shared" si="0"/>
        <v>43472</v>
      </c>
      <c r="O2" s="32">
        <f t="shared" si="0"/>
        <v>43473</v>
      </c>
      <c r="P2" s="32">
        <f t="shared" si="0"/>
        <v>43474</v>
      </c>
      <c r="Q2" s="32">
        <f t="shared" si="0"/>
        <v>43475</v>
      </c>
      <c r="R2" s="32">
        <f t="shared" si="0"/>
        <v>43476</v>
      </c>
      <c r="S2" s="32">
        <f t="shared" si="0"/>
        <v>43477</v>
      </c>
      <c r="T2" s="32">
        <f t="shared" si="0"/>
        <v>43478</v>
      </c>
      <c r="U2" s="32">
        <f t="shared" si="0"/>
        <v>43479</v>
      </c>
      <c r="V2" s="32">
        <f t="shared" si="0"/>
        <v>43480</v>
      </c>
      <c r="W2" s="32">
        <f t="shared" si="0"/>
        <v>43481</v>
      </c>
      <c r="X2" s="32">
        <f t="shared" si="0"/>
        <v>43482</v>
      </c>
      <c r="Y2" s="32">
        <f t="shared" si="0"/>
        <v>43483</v>
      </c>
      <c r="Z2" s="32">
        <f t="shared" si="0"/>
        <v>43484</v>
      </c>
      <c r="AA2" s="32">
        <f t="shared" si="0"/>
        <v>43485</v>
      </c>
      <c r="AB2" s="32">
        <f t="shared" si="0"/>
        <v>43486</v>
      </c>
      <c r="AC2" s="32">
        <f t="shared" si="0"/>
        <v>43487</v>
      </c>
      <c r="AD2" s="32">
        <f t="shared" si="0"/>
        <v>43488</v>
      </c>
      <c r="AE2" s="32">
        <f t="shared" si="0"/>
        <v>43489</v>
      </c>
      <c r="AF2" s="32">
        <f t="shared" si="0"/>
        <v>43490</v>
      </c>
      <c r="AG2" s="32">
        <f t="shared" si="0"/>
        <v>43491</v>
      </c>
      <c r="AH2" s="32">
        <f t="shared" si="0"/>
        <v>43492</v>
      </c>
      <c r="AI2" s="32">
        <f t="shared" si="0"/>
        <v>43493</v>
      </c>
      <c r="AJ2" s="32">
        <f t="shared" si="0"/>
        <v>43494</v>
      </c>
      <c r="AK2" s="32">
        <f t="shared" si="0"/>
        <v>43495</v>
      </c>
      <c r="AL2" s="32">
        <f t="shared" si="0"/>
        <v>43496</v>
      </c>
      <c r="AM2" s="32">
        <f t="shared" si="0"/>
        <v>43497</v>
      </c>
      <c r="AN2" s="32">
        <f t="shared" si="0"/>
        <v>43498</v>
      </c>
      <c r="AO2" s="32">
        <f t="shared" si="0"/>
        <v>43499</v>
      </c>
      <c r="AP2" s="32">
        <f t="shared" si="0"/>
        <v>43500</v>
      </c>
      <c r="AQ2" s="32">
        <f t="shared" si="0"/>
        <v>43501</v>
      </c>
      <c r="AR2" s="32">
        <f t="shared" si="0"/>
        <v>43502</v>
      </c>
      <c r="AS2" s="32">
        <f t="shared" si="0"/>
        <v>43503</v>
      </c>
      <c r="AT2" s="32">
        <f t="shared" si="0"/>
        <v>43504</v>
      </c>
      <c r="AU2" s="32">
        <f t="shared" si="0"/>
        <v>43505</v>
      </c>
      <c r="AV2" s="32">
        <f t="shared" si="0"/>
        <v>43506</v>
      </c>
      <c r="AW2" s="32">
        <f t="shared" si="0"/>
        <v>43507</v>
      </c>
      <c r="AX2" s="32">
        <f t="shared" si="0"/>
        <v>43508</v>
      </c>
      <c r="AY2" s="32">
        <f t="shared" si="0"/>
        <v>43509</v>
      </c>
      <c r="AZ2" s="32">
        <f t="shared" si="0"/>
        <v>43510</v>
      </c>
      <c r="BA2" s="32">
        <f t="shared" si="0"/>
        <v>43511</v>
      </c>
      <c r="BB2" s="32">
        <f t="shared" si="0"/>
        <v>43512</v>
      </c>
      <c r="BC2" s="32">
        <f t="shared" si="0"/>
        <v>43513</v>
      </c>
      <c r="BD2" s="32">
        <f t="shared" si="0"/>
        <v>43514</v>
      </c>
      <c r="BE2" s="32">
        <f t="shared" si="0"/>
        <v>43515</v>
      </c>
      <c r="BF2" s="32">
        <f t="shared" si="0"/>
        <v>43516</v>
      </c>
      <c r="BG2" s="32">
        <f t="shared" si="0"/>
        <v>43517</v>
      </c>
      <c r="BH2" s="32">
        <f t="shared" si="0"/>
        <v>43518</v>
      </c>
      <c r="BI2" s="32">
        <f t="shared" si="0"/>
        <v>43519</v>
      </c>
      <c r="BJ2" s="32">
        <f t="shared" si="0"/>
        <v>43520</v>
      </c>
      <c r="BK2" s="32">
        <f t="shared" si="0"/>
        <v>43521</v>
      </c>
      <c r="BL2" s="32">
        <f t="shared" si="0"/>
        <v>43522</v>
      </c>
      <c r="BM2" s="32">
        <f t="shared" si="0"/>
        <v>43523</v>
      </c>
      <c r="BN2" s="32">
        <f t="shared" si="0"/>
        <v>43524</v>
      </c>
      <c r="BO2" s="32">
        <f t="shared" si="0"/>
        <v>43525</v>
      </c>
      <c r="BP2" s="32">
        <f t="shared" si="0"/>
        <v>43526</v>
      </c>
      <c r="BQ2" s="32">
        <f t="shared" si="0"/>
        <v>43527</v>
      </c>
      <c r="BR2" s="32">
        <f t="shared" si="0"/>
        <v>43528</v>
      </c>
      <c r="BS2" s="32">
        <f t="shared" si="0"/>
        <v>43529</v>
      </c>
      <c r="BT2" s="32">
        <f t="shared" si="0"/>
        <v>43530</v>
      </c>
      <c r="BU2" s="32">
        <f t="shared" ref="BU2:EF2" si="1">BT2+1</f>
        <v>43531</v>
      </c>
      <c r="BV2" s="32">
        <f t="shared" si="1"/>
        <v>43532</v>
      </c>
      <c r="BW2" s="32">
        <f t="shared" si="1"/>
        <v>43533</v>
      </c>
      <c r="BX2" s="32">
        <f t="shared" si="1"/>
        <v>43534</v>
      </c>
      <c r="BY2" s="32">
        <f t="shared" si="1"/>
        <v>43535</v>
      </c>
      <c r="BZ2" s="32">
        <f t="shared" si="1"/>
        <v>43536</v>
      </c>
      <c r="CA2" s="32">
        <f t="shared" si="1"/>
        <v>43537</v>
      </c>
      <c r="CB2" s="32">
        <f t="shared" si="1"/>
        <v>43538</v>
      </c>
      <c r="CC2" s="32">
        <f t="shared" si="1"/>
        <v>43539</v>
      </c>
      <c r="CD2" s="32">
        <f t="shared" si="1"/>
        <v>43540</v>
      </c>
      <c r="CE2" s="32">
        <f t="shared" si="1"/>
        <v>43541</v>
      </c>
      <c r="CF2" s="32">
        <f t="shared" si="1"/>
        <v>43542</v>
      </c>
      <c r="CG2" s="32">
        <f t="shared" si="1"/>
        <v>43543</v>
      </c>
      <c r="CH2" s="32">
        <f t="shared" si="1"/>
        <v>43544</v>
      </c>
      <c r="CI2" s="32">
        <f t="shared" si="1"/>
        <v>43545</v>
      </c>
      <c r="CJ2" s="32">
        <f t="shared" si="1"/>
        <v>43546</v>
      </c>
      <c r="CK2" s="32">
        <f t="shared" si="1"/>
        <v>43547</v>
      </c>
      <c r="CL2" s="32">
        <f t="shared" si="1"/>
        <v>43548</v>
      </c>
      <c r="CM2" s="32">
        <f t="shared" si="1"/>
        <v>43549</v>
      </c>
      <c r="CN2" s="32">
        <f t="shared" si="1"/>
        <v>43550</v>
      </c>
      <c r="CO2" s="32">
        <f t="shared" si="1"/>
        <v>43551</v>
      </c>
      <c r="CP2" s="32">
        <f t="shared" si="1"/>
        <v>43552</v>
      </c>
      <c r="CQ2" s="32">
        <f t="shared" si="1"/>
        <v>43553</v>
      </c>
      <c r="CR2" s="32">
        <f t="shared" si="1"/>
        <v>43554</v>
      </c>
      <c r="CS2" s="32">
        <f t="shared" si="1"/>
        <v>43555</v>
      </c>
      <c r="CT2" s="32">
        <f t="shared" si="1"/>
        <v>43556</v>
      </c>
      <c r="CU2" s="32">
        <f t="shared" si="1"/>
        <v>43557</v>
      </c>
      <c r="CV2" s="32">
        <f t="shared" si="1"/>
        <v>43558</v>
      </c>
      <c r="CW2" s="32">
        <f t="shared" si="1"/>
        <v>43559</v>
      </c>
      <c r="CX2" s="32">
        <f t="shared" si="1"/>
        <v>43560</v>
      </c>
      <c r="CY2" s="32">
        <f t="shared" si="1"/>
        <v>43561</v>
      </c>
      <c r="CZ2" s="32">
        <f t="shared" si="1"/>
        <v>43562</v>
      </c>
      <c r="DA2" s="32">
        <f t="shared" si="1"/>
        <v>43563</v>
      </c>
      <c r="DB2" s="32">
        <f t="shared" si="1"/>
        <v>43564</v>
      </c>
      <c r="DC2" s="32">
        <f t="shared" si="1"/>
        <v>43565</v>
      </c>
      <c r="DD2" s="32">
        <f t="shared" si="1"/>
        <v>43566</v>
      </c>
      <c r="DE2" s="32">
        <f t="shared" si="1"/>
        <v>43567</v>
      </c>
      <c r="DF2" s="32">
        <f t="shared" si="1"/>
        <v>43568</v>
      </c>
      <c r="DG2" s="32">
        <f t="shared" si="1"/>
        <v>43569</v>
      </c>
      <c r="DH2" s="32">
        <f t="shared" si="1"/>
        <v>43570</v>
      </c>
      <c r="DI2" s="32">
        <f t="shared" si="1"/>
        <v>43571</v>
      </c>
      <c r="DJ2" s="32">
        <f t="shared" si="1"/>
        <v>43572</v>
      </c>
      <c r="DK2" s="32">
        <f t="shared" si="1"/>
        <v>43573</v>
      </c>
      <c r="DL2" s="32">
        <f t="shared" si="1"/>
        <v>43574</v>
      </c>
      <c r="DM2" s="32">
        <f t="shared" si="1"/>
        <v>43575</v>
      </c>
      <c r="DN2" s="32">
        <f t="shared" si="1"/>
        <v>43576</v>
      </c>
      <c r="DO2" s="32">
        <f t="shared" si="1"/>
        <v>43577</v>
      </c>
      <c r="DP2" s="32">
        <f t="shared" si="1"/>
        <v>43578</v>
      </c>
      <c r="DQ2" s="32">
        <f t="shared" si="1"/>
        <v>43579</v>
      </c>
      <c r="DR2" s="32">
        <f t="shared" si="1"/>
        <v>43580</v>
      </c>
      <c r="DS2" s="32">
        <f t="shared" si="1"/>
        <v>43581</v>
      </c>
      <c r="DT2" s="32">
        <f t="shared" si="1"/>
        <v>43582</v>
      </c>
      <c r="DU2" s="32">
        <f t="shared" si="1"/>
        <v>43583</v>
      </c>
      <c r="DV2" s="32">
        <f t="shared" si="1"/>
        <v>43584</v>
      </c>
      <c r="DW2" s="32">
        <f t="shared" si="1"/>
        <v>43585</v>
      </c>
      <c r="DX2" s="32">
        <f t="shared" si="1"/>
        <v>43586</v>
      </c>
      <c r="DY2" s="32">
        <f t="shared" si="1"/>
        <v>43587</v>
      </c>
      <c r="DZ2" s="32">
        <f t="shared" si="1"/>
        <v>43588</v>
      </c>
      <c r="EA2" s="32">
        <f t="shared" si="1"/>
        <v>43589</v>
      </c>
      <c r="EB2" s="32">
        <f t="shared" si="1"/>
        <v>43590</v>
      </c>
      <c r="EC2" s="32">
        <f t="shared" si="1"/>
        <v>43591</v>
      </c>
      <c r="ED2" s="32">
        <f t="shared" si="1"/>
        <v>43592</v>
      </c>
      <c r="EE2" s="32">
        <f t="shared" si="1"/>
        <v>43593</v>
      </c>
      <c r="EF2" s="32">
        <f t="shared" si="1"/>
        <v>43594</v>
      </c>
      <c r="EG2" s="32">
        <f t="shared" ref="EG2:GR2" si="2">EF2+1</f>
        <v>43595</v>
      </c>
      <c r="EH2" s="32">
        <f t="shared" si="2"/>
        <v>43596</v>
      </c>
      <c r="EI2" s="32">
        <f t="shared" si="2"/>
        <v>43597</v>
      </c>
      <c r="EJ2" s="32">
        <f t="shared" si="2"/>
        <v>43598</v>
      </c>
      <c r="EK2" s="32">
        <f t="shared" si="2"/>
        <v>43599</v>
      </c>
      <c r="EL2" s="32">
        <f t="shared" si="2"/>
        <v>43600</v>
      </c>
      <c r="EM2" s="32">
        <f t="shared" si="2"/>
        <v>43601</v>
      </c>
      <c r="EN2" s="32">
        <f t="shared" si="2"/>
        <v>43602</v>
      </c>
      <c r="EO2" s="32">
        <f t="shared" si="2"/>
        <v>43603</v>
      </c>
      <c r="EP2" s="32">
        <f t="shared" si="2"/>
        <v>43604</v>
      </c>
      <c r="EQ2" s="32">
        <f t="shared" si="2"/>
        <v>43605</v>
      </c>
      <c r="ER2" s="32">
        <f t="shared" si="2"/>
        <v>43606</v>
      </c>
      <c r="ES2" s="32">
        <f t="shared" si="2"/>
        <v>43607</v>
      </c>
      <c r="ET2" s="32">
        <f t="shared" si="2"/>
        <v>43608</v>
      </c>
      <c r="EU2" s="32">
        <f t="shared" si="2"/>
        <v>43609</v>
      </c>
      <c r="EV2" s="32">
        <f t="shared" si="2"/>
        <v>43610</v>
      </c>
      <c r="EW2" s="32">
        <f t="shared" si="2"/>
        <v>43611</v>
      </c>
      <c r="EX2" s="32">
        <f t="shared" si="2"/>
        <v>43612</v>
      </c>
      <c r="EY2" s="32">
        <f t="shared" si="2"/>
        <v>43613</v>
      </c>
      <c r="EZ2" s="32">
        <f t="shared" si="2"/>
        <v>43614</v>
      </c>
      <c r="FA2" s="32">
        <f t="shared" si="2"/>
        <v>43615</v>
      </c>
      <c r="FB2" s="32">
        <f t="shared" si="2"/>
        <v>43616</v>
      </c>
      <c r="FC2" s="32">
        <f t="shared" si="2"/>
        <v>43617</v>
      </c>
      <c r="FD2" s="32">
        <f t="shared" si="2"/>
        <v>43618</v>
      </c>
      <c r="FE2" s="32">
        <f t="shared" si="2"/>
        <v>43619</v>
      </c>
      <c r="FF2" s="32">
        <f t="shared" si="2"/>
        <v>43620</v>
      </c>
      <c r="FG2" s="32">
        <f t="shared" si="2"/>
        <v>43621</v>
      </c>
      <c r="FH2" s="32">
        <f t="shared" si="2"/>
        <v>43622</v>
      </c>
      <c r="FI2" s="32">
        <f t="shared" si="2"/>
        <v>43623</v>
      </c>
      <c r="FJ2" s="32">
        <f t="shared" si="2"/>
        <v>43624</v>
      </c>
      <c r="FK2" s="32">
        <f t="shared" si="2"/>
        <v>43625</v>
      </c>
      <c r="FL2" s="32">
        <f t="shared" si="2"/>
        <v>43626</v>
      </c>
      <c r="FM2" s="32">
        <f t="shared" si="2"/>
        <v>43627</v>
      </c>
      <c r="FN2" s="32">
        <f t="shared" si="2"/>
        <v>43628</v>
      </c>
      <c r="FO2" s="32">
        <f t="shared" si="2"/>
        <v>43629</v>
      </c>
      <c r="FP2" s="32">
        <f t="shared" si="2"/>
        <v>43630</v>
      </c>
      <c r="FQ2" s="32">
        <f t="shared" si="2"/>
        <v>43631</v>
      </c>
      <c r="FR2" s="32">
        <f t="shared" si="2"/>
        <v>43632</v>
      </c>
      <c r="FS2" s="32">
        <f t="shared" si="2"/>
        <v>43633</v>
      </c>
      <c r="FT2" s="32">
        <f t="shared" si="2"/>
        <v>43634</v>
      </c>
      <c r="FU2" s="32">
        <f t="shared" si="2"/>
        <v>43635</v>
      </c>
      <c r="FV2" s="32">
        <f t="shared" si="2"/>
        <v>43636</v>
      </c>
      <c r="FW2" s="32">
        <f t="shared" si="2"/>
        <v>43637</v>
      </c>
      <c r="FX2" s="32">
        <f t="shared" si="2"/>
        <v>43638</v>
      </c>
      <c r="FY2" s="32">
        <f t="shared" si="2"/>
        <v>43639</v>
      </c>
      <c r="FZ2" s="32">
        <f t="shared" si="2"/>
        <v>43640</v>
      </c>
      <c r="GA2" s="32">
        <f t="shared" si="2"/>
        <v>43641</v>
      </c>
      <c r="GB2" s="32">
        <f t="shared" si="2"/>
        <v>43642</v>
      </c>
      <c r="GC2" s="32">
        <f t="shared" si="2"/>
        <v>43643</v>
      </c>
      <c r="GD2" s="32">
        <f t="shared" si="2"/>
        <v>43644</v>
      </c>
      <c r="GE2" s="32">
        <f t="shared" si="2"/>
        <v>43645</v>
      </c>
      <c r="GF2" s="32">
        <f t="shared" si="2"/>
        <v>43646</v>
      </c>
      <c r="GG2" s="32">
        <f t="shared" si="2"/>
        <v>43647</v>
      </c>
      <c r="GH2" s="32">
        <f t="shared" si="2"/>
        <v>43648</v>
      </c>
      <c r="GI2" s="32">
        <f t="shared" si="2"/>
        <v>43649</v>
      </c>
      <c r="GJ2" s="32">
        <f t="shared" si="2"/>
        <v>43650</v>
      </c>
      <c r="GK2" s="32">
        <f t="shared" si="2"/>
        <v>43651</v>
      </c>
      <c r="GL2" s="32">
        <f t="shared" si="2"/>
        <v>43652</v>
      </c>
      <c r="GM2" s="32">
        <f t="shared" si="2"/>
        <v>43653</v>
      </c>
      <c r="GN2" s="32">
        <f t="shared" si="2"/>
        <v>43654</v>
      </c>
      <c r="GO2" s="32">
        <f t="shared" si="2"/>
        <v>43655</v>
      </c>
      <c r="GP2" s="32">
        <f t="shared" si="2"/>
        <v>43656</v>
      </c>
      <c r="GQ2" s="32">
        <f t="shared" si="2"/>
        <v>43657</v>
      </c>
      <c r="GR2" s="32">
        <f t="shared" si="2"/>
        <v>43658</v>
      </c>
      <c r="GS2" s="32">
        <f t="shared" ref="GS2:JD2" si="3">GR2+1</f>
        <v>43659</v>
      </c>
      <c r="GT2" s="32">
        <f t="shared" si="3"/>
        <v>43660</v>
      </c>
      <c r="GU2" s="32">
        <f t="shared" si="3"/>
        <v>43661</v>
      </c>
      <c r="GV2" s="32">
        <f t="shared" si="3"/>
        <v>43662</v>
      </c>
      <c r="GW2" s="32">
        <f t="shared" si="3"/>
        <v>43663</v>
      </c>
      <c r="GX2" s="32">
        <f t="shared" si="3"/>
        <v>43664</v>
      </c>
      <c r="GY2" s="32">
        <f t="shared" si="3"/>
        <v>43665</v>
      </c>
      <c r="GZ2" s="32">
        <f t="shared" si="3"/>
        <v>43666</v>
      </c>
      <c r="HA2" s="32">
        <f t="shared" si="3"/>
        <v>43667</v>
      </c>
      <c r="HB2" s="32">
        <f t="shared" si="3"/>
        <v>43668</v>
      </c>
      <c r="HC2" s="32">
        <f t="shared" si="3"/>
        <v>43669</v>
      </c>
      <c r="HD2" s="32">
        <f t="shared" si="3"/>
        <v>43670</v>
      </c>
      <c r="HE2" s="32">
        <f t="shared" si="3"/>
        <v>43671</v>
      </c>
      <c r="HF2" s="32">
        <f t="shared" si="3"/>
        <v>43672</v>
      </c>
      <c r="HG2" s="32">
        <f t="shared" si="3"/>
        <v>43673</v>
      </c>
      <c r="HH2" s="32">
        <f t="shared" si="3"/>
        <v>43674</v>
      </c>
      <c r="HI2" s="32">
        <f t="shared" si="3"/>
        <v>43675</v>
      </c>
      <c r="HJ2" s="32">
        <f t="shared" si="3"/>
        <v>43676</v>
      </c>
      <c r="HK2" s="32">
        <f t="shared" si="3"/>
        <v>43677</v>
      </c>
      <c r="HL2" s="32">
        <f t="shared" si="3"/>
        <v>43678</v>
      </c>
      <c r="HM2" s="32">
        <f t="shared" si="3"/>
        <v>43679</v>
      </c>
      <c r="HN2" s="32">
        <f t="shared" si="3"/>
        <v>43680</v>
      </c>
      <c r="HO2" s="32">
        <f t="shared" si="3"/>
        <v>43681</v>
      </c>
      <c r="HP2" s="32">
        <f t="shared" si="3"/>
        <v>43682</v>
      </c>
      <c r="HQ2" s="32">
        <f t="shared" si="3"/>
        <v>43683</v>
      </c>
      <c r="HR2" s="32">
        <f t="shared" si="3"/>
        <v>43684</v>
      </c>
      <c r="HS2" s="32">
        <f t="shared" si="3"/>
        <v>43685</v>
      </c>
      <c r="HT2" s="32">
        <f t="shared" si="3"/>
        <v>43686</v>
      </c>
      <c r="HU2" s="32">
        <f t="shared" si="3"/>
        <v>43687</v>
      </c>
      <c r="HV2" s="32">
        <f t="shared" si="3"/>
        <v>43688</v>
      </c>
      <c r="HW2" s="32">
        <f t="shared" si="3"/>
        <v>43689</v>
      </c>
      <c r="HX2" s="32">
        <f t="shared" si="3"/>
        <v>43690</v>
      </c>
      <c r="HY2" s="32">
        <f t="shared" si="3"/>
        <v>43691</v>
      </c>
      <c r="HZ2" s="32">
        <f t="shared" si="3"/>
        <v>43692</v>
      </c>
      <c r="IA2" s="32">
        <f t="shared" si="3"/>
        <v>43693</v>
      </c>
      <c r="IB2" s="32">
        <f t="shared" si="3"/>
        <v>43694</v>
      </c>
      <c r="IC2" s="32">
        <f t="shared" si="3"/>
        <v>43695</v>
      </c>
      <c r="ID2" s="32">
        <f t="shared" si="3"/>
        <v>43696</v>
      </c>
      <c r="IE2" s="32">
        <f t="shared" si="3"/>
        <v>43697</v>
      </c>
      <c r="IF2" s="32">
        <f t="shared" si="3"/>
        <v>43698</v>
      </c>
      <c r="IG2" s="32">
        <f t="shared" si="3"/>
        <v>43699</v>
      </c>
      <c r="IH2" s="32">
        <f t="shared" si="3"/>
        <v>43700</v>
      </c>
      <c r="II2" s="32">
        <f t="shared" si="3"/>
        <v>43701</v>
      </c>
      <c r="IJ2" s="32">
        <f t="shared" si="3"/>
        <v>43702</v>
      </c>
      <c r="IK2" s="32">
        <f t="shared" si="3"/>
        <v>43703</v>
      </c>
      <c r="IL2" s="32">
        <f t="shared" si="3"/>
        <v>43704</v>
      </c>
      <c r="IM2" s="32">
        <f t="shared" si="3"/>
        <v>43705</v>
      </c>
      <c r="IN2" s="32">
        <f t="shared" si="3"/>
        <v>43706</v>
      </c>
      <c r="IO2" s="32">
        <f t="shared" si="3"/>
        <v>43707</v>
      </c>
      <c r="IP2" s="32">
        <f t="shared" si="3"/>
        <v>43708</v>
      </c>
      <c r="IQ2" s="32">
        <f t="shared" si="3"/>
        <v>43709</v>
      </c>
      <c r="IR2" s="32">
        <f t="shared" si="3"/>
        <v>43710</v>
      </c>
      <c r="IS2" s="32">
        <f t="shared" si="3"/>
        <v>43711</v>
      </c>
      <c r="IT2" s="32">
        <f t="shared" si="3"/>
        <v>43712</v>
      </c>
      <c r="IU2" s="32">
        <f t="shared" si="3"/>
        <v>43713</v>
      </c>
      <c r="IV2" s="32">
        <f t="shared" si="3"/>
        <v>43714</v>
      </c>
      <c r="IW2" s="32">
        <f t="shared" si="3"/>
        <v>43715</v>
      </c>
      <c r="IX2" s="32">
        <f t="shared" si="3"/>
        <v>43716</v>
      </c>
      <c r="IY2" s="32">
        <f t="shared" si="3"/>
        <v>43717</v>
      </c>
      <c r="IZ2" s="32">
        <f t="shared" si="3"/>
        <v>43718</v>
      </c>
      <c r="JA2" s="32">
        <f t="shared" si="3"/>
        <v>43719</v>
      </c>
      <c r="JB2" s="32">
        <f t="shared" si="3"/>
        <v>43720</v>
      </c>
      <c r="JC2" s="32">
        <f t="shared" si="3"/>
        <v>43721</v>
      </c>
      <c r="JD2" s="32">
        <f t="shared" si="3"/>
        <v>43722</v>
      </c>
      <c r="JE2" s="32">
        <f t="shared" ref="JE2:LP2" si="4">JD2+1</f>
        <v>43723</v>
      </c>
      <c r="JF2" s="32">
        <f t="shared" si="4"/>
        <v>43724</v>
      </c>
      <c r="JG2" s="32">
        <f t="shared" si="4"/>
        <v>43725</v>
      </c>
      <c r="JH2" s="32">
        <f t="shared" si="4"/>
        <v>43726</v>
      </c>
      <c r="JI2" s="32">
        <f t="shared" si="4"/>
        <v>43727</v>
      </c>
      <c r="JJ2" s="32">
        <f t="shared" si="4"/>
        <v>43728</v>
      </c>
      <c r="JK2" s="32">
        <f t="shared" si="4"/>
        <v>43729</v>
      </c>
      <c r="JL2" s="32">
        <f t="shared" si="4"/>
        <v>43730</v>
      </c>
      <c r="JM2" s="32">
        <f t="shared" si="4"/>
        <v>43731</v>
      </c>
      <c r="JN2" s="32">
        <f t="shared" si="4"/>
        <v>43732</v>
      </c>
      <c r="JO2" s="32">
        <f t="shared" si="4"/>
        <v>43733</v>
      </c>
      <c r="JP2" s="32">
        <f t="shared" si="4"/>
        <v>43734</v>
      </c>
      <c r="JQ2" s="32">
        <f t="shared" si="4"/>
        <v>43735</v>
      </c>
      <c r="JR2" s="32">
        <f t="shared" si="4"/>
        <v>43736</v>
      </c>
      <c r="JS2" s="32">
        <f t="shared" si="4"/>
        <v>43737</v>
      </c>
      <c r="JT2" s="32">
        <f t="shared" si="4"/>
        <v>43738</v>
      </c>
      <c r="JU2" s="32">
        <f t="shared" si="4"/>
        <v>43739</v>
      </c>
      <c r="JV2" s="32">
        <f t="shared" si="4"/>
        <v>43740</v>
      </c>
      <c r="JW2" s="32">
        <f t="shared" si="4"/>
        <v>43741</v>
      </c>
      <c r="JX2" s="32">
        <f t="shared" si="4"/>
        <v>43742</v>
      </c>
      <c r="JY2" s="32">
        <f t="shared" si="4"/>
        <v>43743</v>
      </c>
      <c r="JZ2" s="32">
        <f t="shared" si="4"/>
        <v>43744</v>
      </c>
      <c r="KA2" s="32">
        <f t="shared" si="4"/>
        <v>43745</v>
      </c>
      <c r="KB2" s="32">
        <f t="shared" si="4"/>
        <v>43746</v>
      </c>
      <c r="KC2" s="32">
        <f t="shared" si="4"/>
        <v>43747</v>
      </c>
      <c r="KD2" s="32">
        <f t="shared" si="4"/>
        <v>43748</v>
      </c>
      <c r="KE2" s="32">
        <f t="shared" si="4"/>
        <v>43749</v>
      </c>
      <c r="KF2" s="32">
        <f t="shared" si="4"/>
        <v>43750</v>
      </c>
      <c r="KG2" s="32">
        <f t="shared" si="4"/>
        <v>43751</v>
      </c>
      <c r="KH2" s="32">
        <f t="shared" si="4"/>
        <v>43752</v>
      </c>
      <c r="KI2" s="32">
        <f t="shared" si="4"/>
        <v>43753</v>
      </c>
      <c r="KJ2" s="32">
        <f t="shared" si="4"/>
        <v>43754</v>
      </c>
      <c r="KK2" s="32">
        <f t="shared" si="4"/>
        <v>43755</v>
      </c>
      <c r="KL2" s="32">
        <f t="shared" si="4"/>
        <v>43756</v>
      </c>
      <c r="KM2" s="32">
        <f t="shared" si="4"/>
        <v>43757</v>
      </c>
      <c r="KN2" s="32">
        <f t="shared" si="4"/>
        <v>43758</v>
      </c>
      <c r="KO2" s="32">
        <f t="shared" si="4"/>
        <v>43759</v>
      </c>
      <c r="KP2" s="32">
        <f t="shared" si="4"/>
        <v>43760</v>
      </c>
      <c r="KQ2" s="32">
        <f t="shared" si="4"/>
        <v>43761</v>
      </c>
      <c r="KR2" s="32">
        <f t="shared" si="4"/>
        <v>43762</v>
      </c>
      <c r="KS2" s="32">
        <f t="shared" si="4"/>
        <v>43763</v>
      </c>
      <c r="KT2" s="32">
        <f t="shared" si="4"/>
        <v>43764</v>
      </c>
      <c r="KU2" s="32">
        <f t="shared" si="4"/>
        <v>43765</v>
      </c>
      <c r="KV2" s="32">
        <f t="shared" si="4"/>
        <v>43766</v>
      </c>
      <c r="KW2" s="32">
        <f t="shared" si="4"/>
        <v>43767</v>
      </c>
      <c r="KX2" s="32">
        <f t="shared" si="4"/>
        <v>43768</v>
      </c>
      <c r="KY2" s="32">
        <f t="shared" si="4"/>
        <v>43769</v>
      </c>
      <c r="KZ2" s="32">
        <f t="shared" si="4"/>
        <v>43770</v>
      </c>
      <c r="LA2" s="32">
        <f t="shared" si="4"/>
        <v>43771</v>
      </c>
      <c r="LB2" s="32">
        <f t="shared" si="4"/>
        <v>43772</v>
      </c>
      <c r="LC2" s="32">
        <f t="shared" si="4"/>
        <v>43773</v>
      </c>
      <c r="LD2" s="32">
        <f t="shared" si="4"/>
        <v>43774</v>
      </c>
      <c r="LE2" s="32">
        <f t="shared" si="4"/>
        <v>43775</v>
      </c>
      <c r="LF2" s="32">
        <f t="shared" si="4"/>
        <v>43776</v>
      </c>
      <c r="LG2" s="32">
        <f t="shared" si="4"/>
        <v>43777</v>
      </c>
      <c r="LH2" s="32">
        <f t="shared" si="4"/>
        <v>43778</v>
      </c>
      <c r="LI2" s="32">
        <f t="shared" si="4"/>
        <v>43779</v>
      </c>
      <c r="LJ2" s="32">
        <f t="shared" si="4"/>
        <v>43780</v>
      </c>
      <c r="LK2" s="32">
        <f t="shared" si="4"/>
        <v>43781</v>
      </c>
      <c r="LL2" s="32">
        <f t="shared" si="4"/>
        <v>43782</v>
      </c>
      <c r="LM2" s="32">
        <f t="shared" si="4"/>
        <v>43783</v>
      </c>
      <c r="LN2" s="32">
        <f t="shared" si="4"/>
        <v>43784</v>
      </c>
      <c r="LO2" s="32">
        <f t="shared" si="4"/>
        <v>43785</v>
      </c>
      <c r="LP2" s="32">
        <f t="shared" si="4"/>
        <v>43786</v>
      </c>
      <c r="LQ2" s="32">
        <f t="shared" ref="LQ2:NH2" si="5">LP2+1</f>
        <v>43787</v>
      </c>
      <c r="LR2" s="32">
        <f t="shared" si="5"/>
        <v>43788</v>
      </c>
      <c r="LS2" s="32">
        <f t="shared" si="5"/>
        <v>43789</v>
      </c>
      <c r="LT2" s="32">
        <f t="shared" si="5"/>
        <v>43790</v>
      </c>
      <c r="LU2" s="32">
        <f t="shared" si="5"/>
        <v>43791</v>
      </c>
      <c r="LV2" s="32">
        <f t="shared" si="5"/>
        <v>43792</v>
      </c>
      <c r="LW2" s="32">
        <f t="shared" si="5"/>
        <v>43793</v>
      </c>
      <c r="LX2" s="32">
        <f t="shared" si="5"/>
        <v>43794</v>
      </c>
      <c r="LY2" s="32">
        <f t="shared" si="5"/>
        <v>43795</v>
      </c>
      <c r="LZ2" s="32">
        <f t="shared" si="5"/>
        <v>43796</v>
      </c>
      <c r="MA2" s="32">
        <f t="shared" si="5"/>
        <v>43797</v>
      </c>
      <c r="MB2" s="32">
        <f t="shared" si="5"/>
        <v>43798</v>
      </c>
      <c r="MC2" s="32">
        <f t="shared" si="5"/>
        <v>43799</v>
      </c>
      <c r="MD2" s="32">
        <f t="shared" si="5"/>
        <v>43800</v>
      </c>
      <c r="ME2" s="32">
        <f t="shared" si="5"/>
        <v>43801</v>
      </c>
      <c r="MF2" s="32">
        <f t="shared" si="5"/>
        <v>43802</v>
      </c>
      <c r="MG2" s="32">
        <f t="shared" si="5"/>
        <v>43803</v>
      </c>
      <c r="MH2" s="32">
        <f t="shared" si="5"/>
        <v>43804</v>
      </c>
      <c r="MI2" s="32">
        <f t="shared" si="5"/>
        <v>43805</v>
      </c>
      <c r="MJ2" s="32">
        <f t="shared" si="5"/>
        <v>43806</v>
      </c>
      <c r="MK2" s="32">
        <f t="shared" si="5"/>
        <v>43807</v>
      </c>
      <c r="ML2" s="32">
        <f t="shared" si="5"/>
        <v>43808</v>
      </c>
      <c r="MM2" s="32">
        <f t="shared" si="5"/>
        <v>43809</v>
      </c>
      <c r="MN2" s="32">
        <f t="shared" si="5"/>
        <v>43810</v>
      </c>
      <c r="MO2" s="32">
        <f t="shared" si="5"/>
        <v>43811</v>
      </c>
      <c r="MP2" s="32">
        <f t="shared" si="5"/>
        <v>43812</v>
      </c>
      <c r="MQ2" s="32">
        <f t="shared" si="5"/>
        <v>43813</v>
      </c>
      <c r="MR2" s="32">
        <f t="shared" si="5"/>
        <v>43814</v>
      </c>
      <c r="MS2" s="32">
        <f t="shared" si="5"/>
        <v>43815</v>
      </c>
      <c r="MT2" s="32">
        <f t="shared" si="5"/>
        <v>43816</v>
      </c>
      <c r="MU2" s="32">
        <f t="shared" si="5"/>
        <v>43817</v>
      </c>
      <c r="MV2" s="32">
        <f t="shared" si="5"/>
        <v>43818</v>
      </c>
      <c r="MW2" s="32">
        <f t="shared" si="5"/>
        <v>43819</v>
      </c>
      <c r="MX2" s="32">
        <f t="shared" si="5"/>
        <v>43820</v>
      </c>
      <c r="MY2" s="32">
        <f t="shared" si="5"/>
        <v>43821</v>
      </c>
      <c r="MZ2" s="32">
        <f t="shared" si="5"/>
        <v>43822</v>
      </c>
      <c r="NA2" s="32">
        <f t="shared" si="5"/>
        <v>43823</v>
      </c>
      <c r="NB2" s="32">
        <f t="shared" si="5"/>
        <v>43824</v>
      </c>
      <c r="NC2" s="32">
        <f t="shared" si="5"/>
        <v>43825</v>
      </c>
      <c r="ND2" s="32">
        <f t="shared" si="5"/>
        <v>43826</v>
      </c>
      <c r="NE2" s="32">
        <f t="shared" si="5"/>
        <v>43827</v>
      </c>
      <c r="NF2" s="32">
        <f t="shared" si="5"/>
        <v>43828</v>
      </c>
      <c r="NG2" s="32">
        <f t="shared" si="5"/>
        <v>43829</v>
      </c>
      <c r="NH2" s="32">
        <f t="shared" si="5"/>
        <v>43830</v>
      </c>
    </row>
    <row r="3" spans="1:372" ht="27.75" thickBot="1" x14ac:dyDescent="0.35">
      <c r="A3" s="30"/>
      <c r="B3" s="130" t="s">
        <v>124</v>
      </c>
      <c r="C3" s="131"/>
      <c r="D3" s="30"/>
      <c r="E3" s="30"/>
      <c r="F3" s="43"/>
      <c r="G3" s="56"/>
      <c r="H3" s="31">
        <f t="shared" ref="H3:BS3" si="6">H2</f>
        <v>43466</v>
      </c>
      <c r="I3" s="31">
        <f t="shared" si="6"/>
        <v>43467</v>
      </c>
      <c r="J3" s="31">
        <f t="shared" si="6"/>
        <v>43468</v>
      </c>
      <c r="K3" s="31">
        <f t="shared" si="6"/>
        <v>43469</v>
      </c>
      <c r="L3" s="31">
        <f t="shared" si="6"/>
        <v>43470</v>
      </c>
      <c r="M3" s="31">
        <f t="shared" si="6"/>
        <v>43471</v>
      </c>
      <c r="N3" s="31">
        <f t="shared" si="6"/>
        <v>43472</v>
      </c>
      <c r="O3" s="31">
        <f t="shared" si="6"/>
        <v>43473</v>
      </c>
      <c r="P3" s="31">
        <f t="shared" si="6"/>
        <v>43474</v>
      </c>
      <c r="Q3" s="31">
        <f t="shared" si="6"/>
        <v>43475</v>
      </c>
      <c r="R3" s="31">
        <f t="shared" si="6"/>
        <v>43476</v>
      </c>
      <c r="S3" s="31">
        <f t="shared" si="6"/>
        <v>43477</v>
      </c>
      <c r="T3" s="31">
        <f t="shared" si="6"/>
        <v>43478</v>
      </c>
      <c r="U3" s="31">
        <f t="shared" si="6"/>
        <v>43479</v>
      </c>
      <c r="V3" s="31">
        <f t="shared" si="6"/>
        <v>43480</v>
      </c>
      <c r="W3" s="31">
        <f t="shared" si="6"/>
        <v>43481</v>
      </c>
      <c r="X3" s="31">
        <f t="shared" si="6"/>
        <v>43482</v>
      </c>
      <c r="Y3" s="31">
        <f t="shared" si="6"/>
        <v>43483</v>
      </c>
      <c r="Z3" s="31">
        <f t="shared" si="6"/>
        <v>43484</v>
      </c>
      <c r="AA3" s="31">
        <f t="shared" si="6"/>
        <v>43485</v>
      </c>
      <c r="AB3" s="31">
        <f t="shared" si="6"/>
        <v>43486</v>
      </c>
      <c r="AC3" s="31">
        <f t="shared" si="6"/>
        <v>43487</v>
      </c>
      <c r="AD3" s="31">
        <f t="shared" si="6"/>
        <v>43488</v>
      </c>
      <c r="AE3" s="31">
        <f t="shared" si="6"/>
        <v>43489</v>
      </c>
      <c r="AF3" s="31">
        <f t="shared" si="6"/>
        <v>43490</v>
      </c>
      <c r="AG3" s="31">
        <f t="shared" si="6"/>
        <v>43491</v>
      </c>
      <c r="AH3" s="31">
        <f t="shared" si="6"/>
        <v>43492</v>
      </c>
      <c r="AI3" s="31">
        <f t="shared" si="6"/>
        <v>43493</v>
      </c>
      <c r="AJ3" s="31">
        <f t="shared" si="6"/>
        <v>43494</v>
      </c>
      <c r="AK3" s="31">
        <f t="shared" si="6"/>
        <v>43495</v>
      </c>
      <c r="AL3" s="31">
        <f t="shared" si="6"/>
        <v>43496</v>
      </c>
      <c r="AM3" s="31">
        <f t="shared" si="6"/>
        <v>43497</v>
      </c>
      <c r="AN3" s="31">
        <f t="shared" si="6"/>
        <v>43498</v>
      </c>
      <c r="AO3" s="31">
        <f t="shared" si="6"/>
        <v>43499</v>
      </c>
      <c r="AP3" s="31">
        <f t="shared" si="6"/>
        <v>43500</v>
      </c>
      <c r="AQ3" s="31">
        <f t="shared" si="6"/>
        <v>43501</v>
      </c>
      <c r="AR3" s="31">
        <f t="shared" si="6"/>
        <v>43502</v>
      </c>
      <c r="AS3" s="31">
        <f t="shared" si="6"/>
        <v>43503</v>
      </c>
      <c r="AT3" s="31">
        <f t="shared" si="6"/>
        <v>43504</v>
      </c>
      <c r="AU3" s="31">
        <f t="shared" si="6"/>
        <v>43505</v>
      </c>
      <c r="AV3" s="31">
        <f t="shared" si="6"/>
        <v>43506</v>
      </c>
      <c r="AW3" s="31">
        <f t="shared" si="6"/>
        <v>43507</v>
      </c>
      <c r="AX3" s="31">
        <f t="shared" si="6"/>
        <v>43508</v>
      </c>
      <c r="AY3" s="31">
        <f t="shared" si="6"/>
        <v>43509</v>
      </c>
      <c r="AZ3" s="31">
        <f t="shared" si="6"/>
        <v>43510</v>
      </c>
      <c r="BA3" s="31">
        <f t="shared" si="6"/>
        <v>43511</v>
      </c>
      <c r="BB3" s="31">
        <f t="shared" si="6"/>
        <v>43512</v>
      </c>
      <c r="BC3" s="31">
        <f t="shared" si="6"/>
        <v>43513</v>
      </c>
      <c r="BD3" s="31">
        <f t="shared" si="6"/>
        <v>43514</v>
      </c>
      <c r="BE3" s="31">
        <f t="shared" si="6"/>
        <v>43515</v>
      </c>
      <c r="BF3" s="31">
        <f t="shared" si="6"/>
        <v>43516</v>
      </c>
      <c r="BG3" s="31">
        <f t="shared" si="6"/>
        <v>43517</v>
      </c>
      <c r="BH3" s="31">
        <f t="shared" si="6"/>
        <v>43518</v>
      </c>
      <c r="BI3" s="31">
        <f t="shared" si="6"/>
        <v>43519</v>
      </c>
      <c r="BJ3" s="31">
        <f t="shared" si="6"/>
        <v>43520</v>
      </c>
      <c r="BK3" s="31">
        <f t="shared" si="6"/>
        <v>43521</v>
      </c>
      <c r="BL3" s="31">
        <f t="shared" si="6"/>
        <v>43522</v>
      </c>
      <c r="BM3" s="31">
        <f t="shared" si="6"/>
        <v>43523</v>
      </c>
      <c r="BN3" s="31">
        <f t="shared" si="6"/>
        <v>43524</v>
      </c>
      <c r="BO3" s="31">
        <f t="shared" si="6"/>
        <v>43525</v>
      </c>
      <c r="BP3" s="31">
        <f t="shared" si="6"/>
        <v>43526</v>
      </c>
      <c r="BQ3" s="31">
        <f t="shared" si="6"/>
        <v>43527</v>
      </c>
      <c r="BR3" s="31">
        <f t="shared" si="6"/>
        <v>43528</v>
      </c>
      <c r="BS3" s="31">
        <f t="shared" si="6"/>
        <v>43529</v>
      </c>
      <c r="BT3" s="31">
        <f t="shared" ref="BT3:EE3" si="7">BT2</f>
        <v>43530</v>
      </c>
      <c r="BU3" s="31">
        <f t="shared" si="7"/>
        <v>43531</v>
      </c>
      <c r="BV3" s="31">
        <f t="shared" si="7"/>
        <v>43532</v>
      </c>
      <c r="BW3" s="31">
        <f t="shared" si="7"/>
        <v>43533</v>
      </c>
      <c r="BX3" s="31">
        <f t="shared" si="7"/>
        <v>43534</v>
      </c>
      <c r="BY3" s="31">
        <f t="shared" si="7"/>
        <v>43535</v>
      </c>
      <c r="BZ3" s="31">
        <f t="shared" si="7"/>
        <v>43536</v>
      </c>
      <c r="CA3" s="31">
        <f t="shared" si="7"/>
        <v>43537</v>
      </c>
      <c r="CB3" s="31">
        <f t="shared" si="7"/>
        <v>43538</v>
      </c>
      <c r="CC3" s="31">
        <f t="shared" si="7"/>
        <v>43539</v>
      </c>
      <c r="CD3" s="31">
        <f t="shared" si="7"/>
        <v>43540</v>
      </c>
      <c r="CE3" s="31">
        <f t="shared" si="7"/>
        <v>43541</v>
      </c>
      <c r="CF3" s="31">
        <f t="shared" si="7"/>
        <v>43542</v>
      </c>
      <c r="CG3" s="31">
        <f t="shared" si="7"/>
        <v>43543</v>
      </c>
      <c r="CH3" s="31">
        <f t="shared" si="7"/>
        <v>43544</v>
      </c>
      <c r="CI3" s="31">
        <f t="shared" si="7"/>
        <v>43545</v>
      </c>
      <c r="CJ3" s="31">
        <f t="shared" si="7"/>
        <v>43546</v>
      </c>
      <c r="CK3" s="31">
        <f t="shared" si="7"/>
        <v>43547</v>
      </c>
      <c r="CL3" s="31">
        <f t="shared" si="7"/>
        <v>43548</v>
      </c>
      <c r="CM3" s="31">
        <f t="shared" si="7"/>
        <v>43549</v>
      </c>
      <c r="CN3" s="31">
        <f t="shared" si="7"/>
        <v>43550</v>
      </c>
      <c r="CO3" s="31">
        <f t="shared" si="7"/>
        <v>43551</v>
      </c>
      <c r="CP3" s="31">
        <f t="shared" si="7"/>
        <v>43552</v>
      </c>
      <c r="CQ3" s="31">
        <f t="shared" si="7"/>
        <v>43553</v>
      </c>
      <c r="CR3" s="31">
        <f t="shared" si="7"/>
        <v>43554</v>
      </c>
      <c r="CS3" s="31">
        <f t="shared" si="7"/>
        <v>43555</v>
      </c>
      <c r="CT3" s="31">
        <f t="shared" si="7"/>
        <v>43556</v>
      </c>
      <c r="CU3" s="31">
        <f t="shared" si="7"/>
        <v>43557</v>
      </c>
      <c r="CV3" s="31">
        <f t="shared" si="7"/>
        <v>43558</v>
      </c>
      <c r="CW3" s="31">
        <f t="shared" si="7"/>
        <v>43559</v>
      </c>
      <c r="CX3" s="31">
        <f t="shared" si="7"/>
        <v>43560</v>
      </c>
      <c r="CY3" s="31">
        <f t="shared" si="7"/>
        <v>43561</v>
      </c>
      <c r="CZ3" s="31">
        <f t="shared" si="7"/>
        <v>43562</v>
      </c>
      <c r="DA3" s="31">
        <f t="shared" si="7"/>
        <v>43563</v>
      </c>
      <c r="DB3" s="31">
        <f t="shared" si="7"/>
        <v>43564</v>
      </c>
      <c r="DC3" s="31">
        <f t="shared" si="7"/>
        <v>43565</v>
      </c>
      <c r="DD3" s="31">
        <f t="shared" si="7"/>
        <v>43566</v>
      </c>
      <c r="DE3" s="31">
        <f t="shared" si="7"/>
        <v>43567</v>
      </c>
      <c r="DF3" s="31">
        <f t="shared" si="7"/>
        <v>43568</v>
      </c>
      <c r="DG3" s="31">
        <f t="shared" si="7"/>
        <v>43569</v>
      </c>
      <c r="DH3" s="31">
        <f t="shared" si="7"/>
        <v>43570</v>
      </c>
      <c r="DI3" s="31">
        <f t="shared" si="7"/>
        <v>43571</v>
      </c>
      <c r="DJ3" s="31">
        <f t="shared" si="7"/>
        <v>43572</v>
      </c>
      <c r="DK3" s="31">
        <f t="shared" si="7"/>
        <v>43573</v>
      </c>
      <c r="DL3" s="31">
        <f t="shared" si="7"/>
        <v>43574</v>
      </c>
      <c r="DM3" s="31">
        <f t="shared" si="7"/>
        <v>43575</v>
      </c>
      <c r="DN3" s="31">
        <f t="shared" si="7"/>
        <v>43576</v>
      </c>
      <c r="DO3" s="31">
        <f t="shared" si="7"/>
        <v>43577</v>
      </c>
      <c r="DP3" s="31">
        <f t="shared" si="7"/>
        <v>43578</v>
      </c>
      <c r="DQ3" s="31">
        <f t="shared" si="7"/>
        <v>43579</v>
      </c>
      <c r="DR3" s="31">
        <f t="shared" si="7"/>
        <v>43580</v>
      </c>
      <c r="DS3" s="31">
        <f t="shared" si="7"/>
        <v>43581</v>
      </c>
      <c r="DT3" s="31">
        <f t="shared" si="7"/>
        <v>43582</v>
      </c>
      <c r="DU3" s="31">
        <f t="shared" si="7"/>
        <v>43583</v>
      </c>
      <c r="DV3" s="31">
        <f t="shared" si="7"/>
        <v>43584</v>
      </c>
      <c r="DW3" s="31">
        <f t="shared" si="7"/>
        <v>43585</v>
      </c>
      <c r="DX3" s="31">
        <f t="shared" si="7"/>
        <v>43586</v>
      </c>
      <c r="DY3" s="31">
        <f t="shared" si="7"/>
        <v>43587</v>
      </c>
      <c r="DZ3" s="31">
        <f t="shared" si="7"/>
        <v>43588</v>
      </c>
      <c r="EA3" s="31">
        <f t="shared" si="7"/>
        <v>43589</v>
      </c>
      <c r="EB3" s="31">
        <f t="shared" si="7"/>
        <v>43590</v>
      </c>
      <c r="EC3" s="31">
        <f t="shared" si="7"/>
        <v>43591</v>
      </c>
      <c r="ED3" s="31">
        <f t="shared" si="7"/>
        <v>43592</v>
      </c>
      <c r="EE3" s="31">
        <f t="shared" si="7"/>
        <v>43593</v>
      </c>
      <c r="EF3" s="31">
        <f t="shared" ref="EF3:GQ3" si="8">EF2</f>
        <v>43594</v>
      </c>
      <c r="EG3" s="31">
        <f t="shared" si="8"/>
        <v>43595</v>
      </c>
      <c r="EH3" s="31">
        <f t="shared" si="8"/>
        <v>43596</v>
      </c>
      <c r="EI3" s="31">
        <f t="shared" si="8"/>
        <v>43597</v>
      </c>
      <c r="EJ3" s="31">
        <f t="shared" si="8"/>
        <v>43598</v>
      </c>
      <c r="EK3" s="31">
        <f t="shared" si="8"/>
        <v>43599</v>
      </c>
      <c r="EL3" s="31">
        <f t="shared" si="8"/>
        <v>43600</v>
      </c>
      <c r="EM3" s="31">
        <f t="shared" si="8"/>
        <v>43601</v>
      </c>
      <c r="EN3" s="31">
        <f t="shared" si="8"/>
        <v>43602</v>
      </c>
      <c r="EO3" s="31">
        <f t="shared" si="8"/>
        <v>43603</v>
      </c>
      <c r="EP3" s="31">
        <f t="shared" si="8"/>
        <v>43604</v>
      </c>
      <c r="EQ3" s="31">
        <f t="shared" si="8"/>
        <v>43605</v>
      </c>
      <c r="ER3" s="31">
        <f t="shared" si="8"/>
        <v>43606</v>
      </c>
      <c r="ES3" s="31">
        <f t="shared" si="8"/>
        <v>43607</v>
      </c>
      <c r="ET3" s="31">
        <f t="shared" si="8"/>
        <v>43608</v>
      </c>
      <c r="EU3" s="31">
        <f t="shared" si="8"/>
        <v>43609</v>
      </c>
      <c r="EV3" s="31">
        <f t="shared" si="8"/>
        <v>43610</v>
      </c>
      <c r="EW3" s="31">
        <f t="shared" si="8"/>
        <v>43611</v>
      </c>
      <c r="EX3" s="31">
        <f t="shared" si="8"/>
        <v>43612</v>
      </c>
      <c r="EY3" s="31">
        <f t="shared" si="8"/>
        <v>43613</v>
      </c>
      <c r="EZ3" s="31">
        <f t="shared" si="8"/>
        <v>43614</v>
      </c>
      <c r="FA3" s="31">
        <f t="shared" si="8"/>
        <v>43615</v>
      </c>
      <c r="FB3" s="31">
        <f t="shared" si="8"/>
        <v>43616</v>
      </c>
      <c r="FC3" s="31">
        <f t="shared" si="8"/>
        <v>43617</v>
      </c>
      <c r="FD3" s="31">
        <f t="shared" si="8"/>
        <v>43618</v>
      </c>
      <c r="FE3" s="31">
        <f t="shared" si="8"/>
        <v>43619</v>
      </c>
      <c r="FF3" s="31">
        <f t="shared" si="8"/>
        <v>43620</v>
      </c>
      <c r="FG3" s="31">
        <f t="shared" si="8"/>
        <v>43621</v>
      </c>
      <c r="FH3" s="31">
        <f t="shared" si="8"/>
        <v>43622</v>
      </c>
      <c r="FI3" s="31">
        <f t="shared" si="8"/>
        <v>43623</v>
      </c>
      <c r="FJ3" s="31">
        <f t="shared" si="8"/>
        <v>43624</v>
      </c>
      <c r="FK3" s="31">
        <f t="shared" si="8"/>
        <v>43625</v>
      </c>
      <c r="FL3" s="31">
        <f t="shared" si="8"/>
        <v>43626</v>
      </c>
      <c r="FM3" s="31">
        <f t="shared" si="8"/>
        <v>43627</v>
      </c>
      <c r="FN3" s="31">
        <f t="shared" si="8"/>
        <v>43628</v>
      </c>
      <c r="FO3" s="31">
        <f t="shared" si="8"/>
        <v>43629</v>
      </c>
      <c r="FP3" s="31">
        <f t="shared" si="8"/>
        <v>43630</v>
      </c>
      <c r="FQ3" s="31">
        <f t="shared" si="8"/>
        <v>43631</v>
      </c>
      <c r="FR3" s="31">
        <f t="shared" si="8"/>
        <v>43632</v>
      </c>
      <c r="FS3" s="31">
        <f t="shared" si="8"/>
        <v>43633</v>
      </c>
      <c r="FT3" s="31">
        <f t="shared" si="8"/>
        <v>43634</v>
      </c>
      <c r="FU3" s="31">
        <f t="shared" si="8"/>
        <v>43635</v>
      </c>
      <c r="FV3" s="31">
        <f t="shared" si="8"/>
        <v>43636</v>
      </c>
      <c r="FW3" s="31">
        <f t="shared" si="8"/>
        <v>43637</v>
      </c>
      <c r="FX3" s="31">
        <f t="shared" si="8"/>
        <v>43638</v>
      </c>
      <c r="FY3" s="31">
        <f t="shared" si="8"/>
        <v>43639</v>
      </c>
      <c r="FZ3" s="31">
        <f t="shared" si="8"/>
        <v>43640</v>
      </c>
      <c r="GA3" s="31">
        <f t="shared" si="8"/>
        <v>43641</v>
      </c>
      <c r="GB3" s="31">
        <f t="shared" si="8"/>
        <v>43642</v>
      </c>
      <c r="GC3" s="31">
        <f t="shared" si="8"/>
        <v>43643</v>
      </c>
      <c r="GD3" s="31">
        <f t="shared" si="8"/>
        <v>43644</v>
      </c>
      <c r="GE3" s="31">
        <f t="shared" si="8"/>
        <v>43645</v>
      </c>
      <c r="GF3" s="31">
        <f t="shared" si="8"/>
        <v>43646</v>
      </c>
      <c r="GG3" s="31">
        <f t="shared" si="8"/>
        <v>43647</v>
      </c>
      <c r="GH3" s="31">
        <f t="shared" si="8"/>
        <v>43648</v>
      </c>
      <c r="GI3" s="31">
        <f t="shared" si="8"/>
        <v>43649</v>
      </c>
      <c r="GJ3" s="31">
        <f t="shared" si="8"/>
        <v>43650</v>
      </c>
      <c r="GK3" s="31">
        <f t="shared" si="8"/>
        <v>43651</v>
      </c>
      <c r="GL3" s="31">
        <f t="shared" si="8"/>
        <v>43652</v>
      </c>
      <c r="GM3" s="31">
        <f t="shared" si="8"/>
        <v>43653</v>
      </c>
      <c r="GN3" s="31">
        <f t="shared" si="8"/>
        <v>43654</v>
      </c>
      <c r="GO3" s="31">
        <f t="shared" si="8"/>
        <v>43655</v>
      </c>
      <c r="GP3" s="31">
        <f t="shared" si="8"/>
        <v>43656</v>
      </c>
      <c r="GQ3" s="31">
        <f t="shared" si="8"/>
        <v>43657</v>
      </c>
      <c r="GR3" s="31">
        <f t="shared" ref="GR3:JC3" si="9">GR2</f>
        <v>43658</v>
      </c>
      <c r="GS3" s="31">
        <f t="shared" si="9"/>
        <v>43659</v>
      </c>
      <c r="GT3" s="31">
        <f t="shared" si="9"/>
        <v>43660</v>
      </c>
      <c r="GU3" s="31">
        <f t="shared" si="9"/>
        <v>43661</v>
      </c>
      <c r="GV3" s="31">
        <f t="shared" si="9"/>
        <v>43662</v>
      </c>
      <c r="GW3" s="31">
        <f t="shared" si="9"/>
        <v>43663</v>
      </c>
      <c r="GX3" s="31">
        <f t="shared" si="9"/>
        <v>43664</v>
      </c>
      <c r="GY3" s="31">
        <f t="shared" si="9"/>
        <v>43665</v>
      </c>
      <c r="GZ3" s="31">
        <f t="shared" si="9"/>
        <v>43666</v>
      </c>
      <c r="HA3" s="31">
        <f t="shared" si="9"/>
        <v>43667</v>
      </c>
      <c r="HB3" s="31">
        <f t="shared" si="9"/>
        <v>43668</v>
      </c>
      <c r="HC3" s="31">
        <f t="shared" si="9"/>
        <v>43669</v>
      </c>
      <c r="HD3" s="31">
        <f t="shared" si="9"/>
        <v>43670</v>
      </c>
      <c r="HE3" s="31">
        <f t="shared" si="9"/>
        <v>43671</v>
      </c>
      <c r="HF3" s="31">
        <f t="shared" si="9"/>
        <v>43672</v>
      </c>
      <c r="HG3" s="31">
        <f t="shared" si="9"/>
        <v>43673</v>
      </c>
      <c r="HH3" s="31">
        <f t="shared" si="9"/>
        <v>43674</v>
      </c>
      <c r="HI3" s="31">
        <f t="shared" si="9"/>
        <v>43675</v>
      </c>
      <c r="HJ3" s="31">
        <f t="shared" si="9"/>
        <v>43676</v>
      </c>
      <c r="HK3" s="31">
        <f t="shared" si="9"/>
        <v>43677</v>
      </c>
      <c r="HL3" s="31">
        <f t="shared" si="9"/>
        <v>43678</v>
      </c>
      <c r="HM3" s="31">
        <f t="shared" si="9"/>
        <v>43679</v>
      </c>
      <c r="HN3" s="31">
        <f t="shared" si="9"/>
        <v>43680</v>
      </c>
      <c r="HO3" s="31">
        <f t="shared" si="9"/>
        <v>43681</v>
      </c>
      <c r="HP3" s="31">
        <f t="shared" si="9"/>
        <v>43682</v>
      </c>
      <c r="HQ3" s="31">
        <f t="shared" si="9"/>
        <v>43683</v>
      </c>
      <c r="HR3" s="31">
        <f t="shared" si="9"/>
        <v>43684</v>
      </c>
      <c r="HS3" s="31">
        <f t="shared" si="9"/>
        <v>43685</v>
      </c>
      <c r="HT3" s="31">
        <f t="shared" si="9"/>
        <v>43686</v>
      </c>
      <c r="HU3" s="31">
        <f t="shared" si="9"/>
        <v>43687</v>
      </c>
      <c r="HV3" s="31">
        <f t="shared" si="9"/>
        <v>43688</v>
      </c>
      <c r="HW3" s="31">
        <f t="shared" si="9"/>
        <v>43689</v>
      </c>
      <c r="HX3" s="31">
        <f t="shared" si="9"/>
        <v>43690</v>
      </c>
      <c r="HY3" s="31">
        <f t="shared" si="9"/>
        <v>43691</v>
      </c>
      <c r="HZ3" s="31">
        <f t="shared" si="9"/>
        <v>43692</v>
      </c>
      <c r="IA3" s="31">
        <f t="shared" si="9"/>
        <v>43693</v>
      </c>
      <c r="IB3" s="31">
        <f t="shared" si="9"/>
        <v>43694</v>
      </c>
      <c r="IC3" s="31">
        <f t="shared" si="9"/>
        <v>43695</v>
      </c>
      <c r="ID3" s="31">
        <f t="shared" si="9"/>
        <v>43696</v>
      </c>
      <c r="IE3" s="31">
        <f t="shared" si="9"/>
        <v>43697</v>
      </c>
      <c r="IF3" s="31">
        <f t="shared" si="9"/>
        <v>43698</v>
      </c>
      <c r="IG3" s="31">
        <f t="shared" si="9"/>
        <v>43699</v>
      </c>
      <c r="IH3" s="31">
        <f t="shared" si="9"/>
        <v>43700</v>
      </c>
      <c r="II3" s="31">
        <f t="shared" si="9"/>
        <v>43701</v>
      </c>
      <c r="IJ3" s="31">
        <f t="shared" si="9"/>
        <v>43702</v>
      </c>
      <c r="IK3" s="31">
        <f t="shared" si="9"/>
        <v>43703</v>
      </c>
      <c r="IL3" s="31">
        <f t="shared" si="9"/>
        <v>43704</v>
      </c>
      <c r="IM3" s="31">
        <f t="shared" si="9"/>
        <v>43705</v>
      </c>
      <c r="IN3" s="31">
        <f t="shared" si="9"/>
        <v>43706</v>
      </c>
      <c r="IO3" s="31">
        <f t="shared" si="9"/>
        <v>43707</v>
      </c>
      <c r="IP3" s="31">
        <f t="shared" si="9"/>
        <v>43708</v>
      </c>
      <c r="IQ3" s="31">
        <f t="shared" si="9"/>
        <v>43709</v>
      </c>
      <c r="IR3" s="31">
        <f t="shared" si="9"/>
        <v>43710</v>
      </c>
      <c r="IS3" s="31">
        <f t="shared" si="9"/>
        <v>43711</v>
      </c>
      <c r="IT3" s="31">
        <f t="shared" si="9"/>
        <v>43712</v>
      </c>
      <c r="IU3" s="31">
        <f t="shared" si="9"/>
        <v>43713</v>
      </c>
      <c r="IV3" s="31">
        <f t="shared" si="9"/>
        <v>43714</v>
      </c>
      <c r="IW3" s="31">
        <f t="shared" si="9"/>
        <v>43715</v>
      </c>
      <c r="IX3" s="31">
        <f t="shared" si="9"/>
        <v>43716</v>
      </c>
      <c r="IY3" s="31">
        <f t="shared" si="9"/>
        <v>43717</v>
      </c>
      <c r="IZ3" s="31">
        <f t="shared" si="9"/>
        <v>43718</v>
      </c>
      <c r="JA3" s="31">
        <f t="shared" si="9"/>
        <v>43719</v>
      </c>
      <c r="JB3" s="31">
        <f t="shared" si="9"/>
        <v>43720</v>
      </c>
      <c r="JC3" s="31">
        <f t="shared" si="9"/>
        <v>43721</v>
      </c>
      <c r="JD3" s="31">
        <f t="shared" ref="JD3:LO3" si="10">JD2</f>
        <v>43722</v>
      </c>
      <c r="JE3" s="31">
        <f t="shared" si="10"/>
        <v>43723</v>
      </c>
      <c r="JF3" s="31">
        <f t="shared" si="10"/>
        <v>43724</v>
      </c>
      <c r="JG3" s="31">
        <f t="shared" si="10"/>
        <v>43725</v>
      </c>
      <c r="JH3" s="31">
        <f t="shared" si="10"/>
        <v>43726</v>
      </c>
      <c r="JI3" s="31">
        <f t="shared" si="10"/>
        <v>43727</v>
      </c>
      <c r="JJ3" s="31">
        <f t="shared" si="10"/>
        <v>43728</v>
      </c>
      <c r="JK3" s="31">
        <f t="shared" si="10"/>
        <v>43729</v>
      </c>
      <c r="JL3" s="31">
        <f t="shared" si="10"/>
        <v>43730</v>
      </c>
      <c r="JM3" s="31">
        <f t="shared" si="10"/>
        <v>43731</v>
      </c>
      <c r="JN3" s="31">
        <f t="shared" si="10"/>
        <v>43732</v>
      </c>
      <c r="JO3" s="31">
        <f t="shared" si="10"/>
        <v>43733</v>
      </c>
      <c r="JP3" s="31">
        <f t="shared" si="10"/>
        <v>43734</v>
      </c>
      <c r="JQ3" s="31">
        <f t="shared" si="10"/>
        <v>43735</v>
      </c>
      <c r="JR3" s="31">
        <f t="shared" si="10"/>
        <v>43736</v>
      </c>
      <c r="JS3" s="31">
        <f t="shared" si="10"/>
        <v>43737</v>
      </c>
      <c r="JT3" s="31">
        <f t="shared" si="10"/>
        <v>43738</v>
      </c>
      <c r="JU3" s="31">
        <f t="shared" si="10"/>
        <v>43739</v>
      </c>
      <c r="JV3" s="31">
        <f t="shared" si="10"/>
        <v>43740</v>
      </c>
      <c r="JW3" s="31">
        <f t="shared" si="10"/>
        <v>43741</v>
      </c>
      <c r="JX3" s="31">
        <f t="shared" si="10"/>
        <v>43742</v>
      </c>
      <c r="JY3" s="31">
        <f t="shared" si="10"/>
        <v>43743</v>
      </c>
      <c r="JZ3" s="31">
        <f t="shared" si="10"/>
        <v>43744</v>
      </c>
      <c r="KA3" s="31">
        <f t="shared" si="10"/>
        <v>43745</v>
      </c>
      <c r="KB3" s="31">
        <f t="shared" si="10"/>
        <v>43746</v>
      </c>
      <c r="KC3" s="31">
        <f t="shared" si="10"/>
        <v>43747</v>
      </c>
      <c r="KD3" s="31">
        <f t="shared" si="10"/>
        <v>43748</v>
      </c>
      <c r="KE3" s="31">
        <f t="shared" si="10"/>
        <v>43749</v>
      </c>
      <c r="KF3" s="31">
        <f t="shared" si="10"/>
        <v>43750</v>
      </c>
      <c r="KG3" s="31">
        <f t="shared" si="10"/>
        <v>43751</v>
      </c>
      <c r="KH3" s="31">
        <f t="shared" si="10"/>
        <v>43752</v>
      </c>
      <c r="KI3" s="31">
        <f t="shared" si="10"/>
        <v>43753</v>
      </c>
      <c r="KJ3" s="31">
        <f t="shared" si="10"/>
        <v>43754</v>
      </c>
      <c r="KK3" s="31">
        <f t="shared" si="10"/>
        <v>43755</v>
      </c>
      <c r="KL3" s="31">
        <f t="shared" si="10"/>
        <v>43756</v>
      </c>
      <c r="KM3" s="31">
        <f t="shared" si="10"/>
        <v>43757</v>
      </c>
      <c r="KN3" s="31">
        <f t="shared" si="10"/>
        <v>43758</v>
      </c>
      <c r="KO3" s="31">
        <f t="shared" si="10"/>
        <v>43759</v>
      </c>
      <c r="KP3" s="31">
        <f t="shared" si="10"/>
        <v>43760</v>
      </c>
      <c r="KQ3" s="31">
        <f t="shared" si="10"/>
        <v>43761</v>
      </c>
      <c r="KR3" s="31">
        <f t="shared" si="10"/>
        <v>43762</v>
      </c>
      <c r="KS3" s="31">
        <f t="shared" si="10"/>
        <v>43763</v>
      </c>
      <c r="KT3" s="31">
        <f t="shared" si="10"/>
        <v>43764</v>
      </c>
      <c r="KU3" s="31">
        <f t="shared" si="10"/>
        <v>43765</v>
      </c>
      <c r="KV3" s="31">
        <f t="shared" si="10"/>
        <v>43766</v>
      </c>
      <c r="KW3" s="31">
        <f t="shared" si="10"/>
        <v>43767</v>
      </c>
      <c r="KX3" s="31">
        <f t="shared" si="10"/>
        <v>43768</v>
      </c>
      <c r="KY3" s="31">
        <f t="shared" si="10"/>
        <v>43769</v>
      </c>
      <c r="KZ3" s="31">
        <f t="shared" si="10"/>
        <v>43770</v>
      </c>
      <c r="LA3" s="31">
        <f t="shared" si="10"/>
        <v>43771</v>
      </c>
      <c r="LB3" s="31">
        <f t="shared" si="10"/>
        <v>43772</v>
      </c>
      <c r="LC3" s="31">
        <f t="shared" si="10"/>
        <v>43773</v>
      </c>
      <c r="LD3" s="31">
        <f t="shared" si="10"/>
        <v>43774</v>
      </c>
      <c r="LE3" s="31">
        <f t="shared" si="10"/>
        <v>43775</v>
      </c>
      <c r="LF3" s="31">
        <f t="shared" si="10"/>
        <v>43776</v>
      </c>
      <c r="LG3" s="31">
        <f t="shared" si="10"/>
        <v>43777</v>
      </c>
      <c r="LH3" s="31">
        <f t="shared" si="10"/>
        <v>43778</v>
      </c>
      <c r="LI3" s="31">
        <f t="shared" si="10"/>
        <v>43779</v>
      </c>
      <c r="LJ3" s="31">
        <f t="shared" si="10"/>
        <v>43780</v>
      </c>
      <c r="LK3" s="31">
        <f t="shared" si="10"/>
        <v>43781</v>
      </c>
      <c r="LL3" s="31">
        <f t="shared" si="10"/>
        <v>43782</v>
      </c>
      <c r="LM3" s="31">
        <f t="shared" si="10"/>
        <v>43783</v>
      </c>
      <c r="LN3" s="31">
        <f t="shared" si="10"/>
        <v>43784</v>
      </c>
      <c r="LO3" s="31">
        <f t="shared" si="10"/>
        <v>43785</v>
      </c>
      <c r="LP3" s="31">
        <f t="shared" ref="LP3:NH3" si="11">LP2</f>
        <v>43786</v>
      </c>
      <c r="LQ3" s="31">
        <f t="shared" si="11"/>
        <v>43787</v>
      </c>
      <c r="LR3" s="31">
        <f t="shared" si="11"/>
        <v>43788</v>
      </c>
      <c r="LS3" s="31">
        <f t="shared" si="11"/>
        <v>43789</v>
      </c>
      <c r="LT3" s="31">
        <f t="shared" si="11"/>
        <v>43790</v>
      </c>
      <c r="LU3" s="31">
        <f t="shared" si="11"/>
        <v>43791</v>
      </c>
      <c r="LV3" s="31">
        <f t="shared" si="11"/>
        <v>43792</v>
      </c>
      <c r="LW3" s="31">
        <f t="shared" si="11"/>
        <v>43793</v>
      </c>
      <c r="LX3" s="31">
        <f t="shared" si="11"/>
        <v>43794</v>
      </c>
      <c r="LY3" s="31">
        <f t="shared" si="11"/>
        <v>43795</v>
      </c>
      <c r="LZ3" s="31">
        <f t="shared" si="11"/>
        <v>43796</v>
      </c>
      <c r="MA3" s="31">
        <f t="shared" si="11"/>
        <v>43797</v>
      </c>
      <c r="MB3" s="31">
        <f t="shared" si="11"/>
        <v>43798</v>
      </c>
      <c r="MC3" s="31">
        <f t="shared" si="11"/>
        <v>43799</v>
      </c>
      <c r="MD3" s="31">
        <f t="shared" si="11"/>
        <v>43800</v>
      </c>
      <c r="ME3" s="31">
        <f t="shared" si="11"/>
        <v>43801</v>
      </c>
      <c r="MF3" s="31">
        <f t="shared" si="11"/>
        <v>43802</v>
      </c>
      <c r="MG3" s="31">
        <f t="shared" si="11"/>
        <v>43803</v>
      </c>
      <c r="MH3" s="31">
        <f t="shared" si="11"/>
        <v>43804</v>
      </c>
      <c r="MI3" s="31">
        <f t="shared" si="11"/>
        <v>43805</v>
      </c>
      <c r="MJ3" s="31">
        <f t="shared" si="11"/>
        <v>43806</v>
      </c>
      <c r="MK3" s="31">
        <f t="shared" si="11"/>
        <v>43807</v>
      </c>
      <c r="ML3" s="31">
        <f t="shared" si="11"/>
        <v>43808</v>
      </c>
      <c r="MM3" s="31">
        <f t="shared" si="11"/>
        <v>43809</v>
      </c>
      <c r="MN3" s="31">
        <f t="shared" si="11"/>
        <v>43810</v>
      </c>
      <c r="MO3" s="31">
        <f t="shared" si="11"/>
        <v>43811</v>
      </c>
      <c r="MP3" s="31">
        <f t="shared" si="11"/>
        <v>43812</v>
      </c>
      <c r="MQ3" s="31">
        <f t="shared" si="11"/>
        <v>43813</v>
      </c>
      <c r="MR3" s="31">
        <f t="shared" si="11"/>
        <v>43814</v>
      </c>
      <c r="MS3" s="31">
        <f t="shared" si="11"/>
        <v>43815</v>
      </c>
      <c r="MT3" s="31">
        <f t="shared" si="11"/>
        <v>43816</v>
      </c>
      <c r="MU3" s="31">
        <f t="shared" si="11"/>
        <v>43817</v>
      </c>
      <c r="MV3" s="31">
        <f t="shared" si="11"/>
        <v>43818</v>
      </c>
      <c r="MW3" s="31">
        <f t="shared" si="11"/>
        <v>43819</v>
      </c>
      <c r="MX3" s="31">
        <f t="shared" si="11"/>
        <v>43820</v>
      </c>
      <c r="MY3" s="31">
        <f t="shared" si="11"/>
        <v>43821</v>
      </c>
      <c r="MZ3" s="31">
        <f t="shared" si="11"/>
        <v>43822</v>
      </c>
      <c r="NA3" s="31">
        <f t="shared" si="11"/>
        <v>43823</v>
      </c>
      <c r="NB3" s="31">
        <f t="shared" si="11"/>
        <v>43824</v>
      </c>
      <c r="NC3" s="31">
        <f t="shared" si="11"/>
        <v>43825</v>
      </c>
      <c r="ND3" s="31">
        <f t="shared" si="11"/>
        <v>43826</v>
      </c>
      <c r="NE3" s="31">
        <f t="shared" si="11"/>
        <v>43827</v>
      </c>
      <c r="NF3" s="31">
        <f t="shared" si="11"/>
        <v>43828</v>
      </c>
      <c r="NG3" s="31">
        <f t="shared" si="11"/>
        <v>43829</v>
      </c>
      <c r="NH3" s="31">
        <f t="shared" si="11"/>
        <v>43830</v>
      </c>
    </row>
    <row r="4" spans="1:372" s="4" customFormat="1" outlineLevel="1" x14ac:dyDescent="0.25">
      <c r="A4" s="30"/>
      <c r="B4" s="50" t="s">
        <v>123</v>
      </c>
      <c r="C4" s="57">
        <f>E17</f>
        <v>43466</v>
      </c>
      <c r="D4" s="30"/>
      <c r="E4" s="30"/>
      <c r="F4" s="43"/>
      <c r="G4" s="56"/>
      <c r="IO4" s="29"/>
    </row>
    <row r="5" spans="1:372" s="4" customFormat="1" ht="15.75" outlineLevel="1" thickBot="1" x14ac:dyDescent="0.3">
      <c r="A5" s="30"/>
      <c r="B5" s="49" t="s">
        <v>122</v>
      </c>
      <c r="C5" s="58">
        <f>F42</f>
        <v>43647</v>
      </c>
      <c r="D5" s="30"/>
      <c r="E5" s="30"/>
      <c r="F5" s="43"/>
      <c r="G5" s="56"/>
      <c r="IO5" s="29"/>
    </row>
    <row r="6" spans="1:372" s="4" customFormat="1" outlineLevel="1" x14ac:dyDescent="0.25">
      <c r="A6" s="30"/>
      <c r="B6" s="48" t="s">
        <v>121</v>
      </c>
      <c r="C6" s="59" t="e">
        <f>#REF!</f>
        <v>#REF!</v>
      </c>
      <c r="D6" s="30"/>
      <c r="E6" s="30"/>
      <c r="F6" s="43"/>
      <c r="G6" s="56"/>
      <c r="IO6" s="29"/>
    </row>
    <row r="7" spans="1:372" s="4" customFormat="1" ht="15.75" outlineLevel="1" thickBot="1" x14ac:dyDescent="0.3">
      <c r="A7" s="30"/>
      <c r="B7" s="49" t="s">
        <v>120</v>
      </c>
      <c r="C7" s="58" t="e">
        <f>#REF!</f>
        <v>#REF!</v>
      </c>
      <c r="D7" s="30"/>
      <c r="E7" s="30"/>
      <c r="F7" s="43"/>
      <c r="G7" s="56"/>
      <c r="IO7" s="29"/>
    </row>
    <row r="8" spans="1:372" s="4" customFormat="1" ht="15.75" outlineLevel="1" thickBot="1" x14ac:dyDescent="0.3">
      <c r="A8" s="30"/>
      <c r="B8" s="30"/>
      <c r="C8" s="30"/>
      <c r="D8" s="30"/>
      <c r="E8" s="30"/>
      <c r="F8" s="43"/>
      <c r="G8" s="56"/>
      <c r="IO8" s="29"/>
    </row>
    <row r="9" spans="1:372" s="4" customFormat="1" ht="15.75" outlineLevel="1" thickBot="1" x14ac:dyDescent="0.3">
      <c r="A9" s="30"/>
      <c r="B9" s="63" t="s">
        <v>145</v>
      </c>
      <c r="C9" s="64"/>
      <c r="D9" s="64"/>
      <c r="E9" s="64"/>
      <c r="F9" s="65"/>
      <c r="G9" s="56"/>
      <c r="IO9" s="29"/>
    </row>
    <row r="10" spans="1:372" s="23" customFormat="1" outlineLevel="1" x14ac:dyDescent="0.25">
      <c r="A10" s="24"/>
      <c r="B10" s="28" t="s">
        <v>144</v>
      </c>
      <c r="C10" s="27"/>
      <c r="D10" s="24"/>
      <c r="E10" s="24"/>
      <c r="F10" s="60"/>
      <c r="G10" s="56"/>
      <c r="H10" s="23" t="s">
        <v>135</v>
      </c>
      <c r="I10" s="23" t="s">
        <v>135</v>
      </c>
      <c r="J10" s="23" t="s">
        <v>135</v>
      </c>
      <c r="K10" s="23" t="s">
        <v>135</v>
      </c>
      <c r="L10" s="23" t="s">
        <v>135</v>
      </c>
      <c r="M10" s="23" t="s">
        <v>135</v>
      </c>
      <c r="N10" s="23" t="s">
        <v>135</v>
      </c>
      <c r="O10" s="23" t="s">
        <v>135</v>
      </c>
    </row>
    <row r="11" spans="1:372" s="23" customFormat="1" outlineLevel="1" x14ac:dyDescent="0.25">
      <c r="A11" s="24"/>
      <c r="B11" s="28" t="s">
        <v>141</v>
      </c>
      <c r="C11" s="27"/>
      <c r="D11" s="24"/>
      <c r="E11" s="24"/>
      <c r="F11" s="60"/>
      <c r="G11" s="56"/>
    </row>
    <row r="12" spans="1:372" s="23" customFormat="1" outlineLevel="1" x14ac:dyDescent="0.25">
      <c r="A12" s="24"/>
      <c r="B12" s="28" t="s">
        <v>142</v>
      </c>
      <c r="C12" s="27"/>
      <c r="D12" s="24"/>
      <c r="E12" s="24"/>
      <c r="F12" s="60"/>
      <c r="G12" s="56"/>
    </row>
    <row r="13" spans="1:372" s="23" customFormat="1" ht="15.75" outlineLevel="1" thickBot="1" x14ac:dyDescent="0.3">
      <c r="A13" s="24"/>
      <c r="B13" s="26" t="s">
        <v>143</v>
      </c>
      <c r="C13" s="25"/>
      <c r="D13" s="61"/>
      <c r="E13" s="61"/>
      <c r="F13" s="62"/>
      <c r="G13" s="56"/>
    </row>
    <row r="14" spans="1:372" s="23" customFormat="1" x14ac:dyDescent="0.25">
      <c r="A14" s="24"/>
      <c r="B14" s="27"/>
      <c r="C14" s="24"/>
      <c r="D14" s="24"/>
      <c r="E14" s="24"/>
      <c r="F14" s="44"/>
      <c r="G14" s="56"/>
    </row>
    <row r="15" spans="1:372" s="4" customFormat="1" x14ac:dyDescent="0.25">
      <c r="A15" s="45" t="s">
        <v>119</v>
      </c>
      <c r="B15" s="17"/>
      <c r="C15" s="17"/>
      <c r="D15" s="17"/>
      <c r="E15" s="51">
        <f>E17</f>
        <v>43466</v>
      </c>
      <c r="F15" s="51">
        <f>F42</f>
        <v>43647</v>
      </c>
      <c r="G15" s="46"/>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row>
    <row r="16" spans="1:372" s="4" customFormat="1" x14ac:dyDescent="0.25">
      <c r="A16" s="12"/>
      <c r="B16" s="13"/>
      <c r="C16" s="13"/>
      <c r="D16" s="13"/>
      <c r="E16" s="10"/>
      <c r="F16" s="10"/>
      <c r="G16" s="10" t="s">
        <v>134</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row>
    <row r="17" spans="1:7" s="4" customFormat="1" x14ac:dyDescent="0.25">
      <c r="A17" s="8" t="s">
        <v>100</v>
      </c>
      <c r="B17" s="8" t="s">
        <v>118</v>
      </c>
      <c r="C17" s="8" t="s">
        <v>13</v>
      </c>
      <c r="D17" s="8">
        <v>1</v>
      </c>
      <c r="E17" s="7">
        <v>43466</v>
      </c>
      <c r="F17" s="6">
        <f>WORKDAY(E17,D17,'Leave dates'!$A5:$H65)-1</f>
        <v>43473</v>
      </c>
      <c r="G17" s="5"/>
    </row>
    <row r="18" spans="1:7" s="4" customFormat="1" x14ac:dyDescent="0.25">
      <c r="A18" s="8" t="s">
        <v>100</v>
      </c>
      <c r="B18" s="8" t="s">
        <v>117</v>
      </c>
      <c r="C18" s="8"/>
      <c r="D18" s="8">
        <v>10</v>
      </c>
      <c r="E18" s="7">
        <f>F17+1</f>
        <v>43474</v>
      </c>
      <c r="F18" s="6">
        <f>WORKDAY(E18,D18,'[1]Leave dates'!$A$2:$F$60)-1</f>
        <v>43487</v>
      </c>
      <c r="G18" s="5"/>
    </row>
    <row r="19" spans="1:7" s="4" customFormat="1" x14ac:dyDescent="0.25">
      <c r="A19" s="8" t="s">
        <v>100</v>
      </c>
      <c r="B19" s="8" t="s">
        <v>116</v>
      </c>
      <c r="C19" s="8"/>
      <c r="D19" s="8">
        <v>3</v>
      </c>
      <c r="E19" s="7">
        <f>F18+1</f>
        <v>43488</v>
      </c>
      <c r="F19" s="6">
        <f>WORKDAY(E19,D19,'[1]Leave dates'!$A$2:$F$60)-1</f>
        <v>43492</v>
      </c>
      <c r="G19" s="5"/>
    </row>
    <row r="20" spans="1:7" s="4" customFormat="1" x14ac:dyDescent="0.25">
      <c r="A20" s="8" t="s">
        <v>100</v>
      </c>
      <c r="B20" s="8" t="s">
        <v>115</v>
      </c>
      <c r="C20" s="8"/>
      <c r="D20" s="8">
        <v>4</v>
      </c>
      <c r="E20" s="7">
        <f>E19</f>
        <v>43488</v>
      </c>
      <c r="F20" s="6">
        <f>WORKDAY(E20,D20,'[1]Leave dates'!$A$2:$F$60)-1</f>
        <v>43493</v>
      </c>
      <c r="G20" s="5"/>
    </row>
    <row r="21" spans="1:7" s="4" customFormat="1" x14ac:dyDescent="0.25">
      <c r="A21" s="8" t="s">
        <v>100</v>
      </c>
      <c r="B21" s="8" t="s">
        <v>114</v>
      </c>
      <c r="C21" s="8"/>
      <c r="D21" s="8">
        <v>1</v>
      </c>
      <c r="E21" s="7">
        <f t="shared" ref="E21:E26" si="12">F20+1</f>
        <v>43494</v>
      </c>
      <c r="F21" s="6">
        <f>WORKDAY(E21,D21,'[1]Leave dates'!$A$2:$F$60)-1</f>
        <v>43494</v>
      </c>
      <c r="G21" s="5"/>
    </row>
    <row r="22" spans="1:7" s="4" customFormat="1" x14ac:dyDescent="0.25">
      <c r="A22" s="8" t="s">
        <v>100</v>
      </c>
      <c r="B22" s="8" t="s">
        <v>113</v>
      </c>
      <c r="C22" s="8"/>
      <c r="D22" s="8">
        <v>5</v>
      </c>
      <c r="E22" s="7">
        <f t="shared" si="12"/>
        <v>43495</v>
      </c>
      <c r="F22" s="6">
        <f>WORKDAY(E22,D22,'[1]Leave dates'!$A$2:$F$60)-1</f>
        <v>43501</v>
      </c>
      <c r="G22" s="5"/>
    </row>
    <row r="23" spans="1:7" s="4" customFormat="1" x14ac:dyDescent="0.25">
      <c r="A23" s="8" t="s">
        <v>100</v>
      </c>
      <c r="B23" s="8" t="s">
        <v>112</v>
      </c>
      <c r="C23" s="8" t="s">
        <v>13</v>
      </c>
      <c r="D23" s="8">
        <v>1</v>
      </c>
      <c r="E23" s="7">
        <f t="shared" si="12"/>
        <v>43502</v>
      </c>
      <c r="F23" s="6">
        <f>WORKDAY(E23,D23,'[1]Leave dates'!$A$2:$F$60)-1</f>
        <v>43502</v>
      </c>
      <c r="G23" s="5"/>
    </row>
    <row r="24" spans="1:7" s="4" customFormat="1" x14ac:dyDescent="0.25">
      <c r="A24" s="8" t="s">
        <v>100</v>
      </c>
      <c r="B24" s="8" t="s">
        <v>111</v>
      </c>
      <c r="C24" s="8"/>
      <c r="D24" s="8">
        <v>5</v>
      </c>
      <c r="E24" s="7">
        <f t="shared" si="12"/>
        <v>43503</v>
      </c>
      <c r="F24" s="6">
        <f>WORKDAY(E24,D24,'[1]Leave dates'!$A$2:$F$60)-1</f>
        <v>43509</v>
      </c>
      <c r="G24" s="5"/>
    </row>
    <row r="25" spans="1:7" s="4" customFormat="1" x14ac:dyDescent="0.25">
      <c r="A25" s="8" t="s">
        <v>100</v>
      </c>
      <c r="B25" s="8" t="s">
        <v>110</v>
      </c>
      <c r="C25" s="8"/>
      <c r="D25" s="8">
        <v>10</v>
      </c>
      <c r="E25" s="7">
        <f t="shared" si="12"/>
        <v>43510</v>
      </c>
      <c r="F25" s="6">
        <f>WORKDAY(E25,D25,'[1]Leave dates'!$A$2:$F$60)-1</f>
        <v>43523</v>
      </c>
      <c r="G25" s="5"/>
    </row>
    <row r="26" spans="1:7" s="4" customFormat="1" x14ac:dyDescent="0.25">
      <c r="A26" s="8" t="s">
        <v>100</v>
      </c>
      <c r="B26" s="8" t="s">
        <v>109</v>
      </c>
      <c r="C26" s="8"/>
      <c r="D26" s="8">
        <v>5</v>
      </c>
      <c r="E26" s="7">
        <f t="shared" si="12"/>
        <v>43524</v>
      </c>
      <c r="F26" s="6">
        <f>WORKDAY(E26,D26,'[1]Leave dates'!$A$2:$F$60)-1</f>
        <v>43530</v>
      </c>
      <c r="G26" s="5"/>
    </row>
    <row r="27" spans="1:7" s="4" customFormat="1" x14ac:dyDescent="0.25">
      <c r="A27" s="8" t="s">
        <v>100</v>
      </c>
      <c r="B27" s="8" t="s">
        <v>108</v>
      </c>
      <c r="C27" s="8"/>
      <c r="D27" s="8">
        <v>5</v>
      </c>
      <c r="E27" s="7">
        <f>E26</f>
        <v>43524</v>
      </c>
      <c r="F27" s="6">
        <f>WORKDAY(E27,D27,'[1]Leave dates'!$A$2:$F$60)-1</f>
        <v>43530</v>
      </c>
      <c r="G27" s="5"/>
    </row>
    <row r="28" spans="1:7" s="4" customFormat="1" x14ac:dyDescent="0.25">
      <c r="A28" s="8" t="s">
        <v>100</v>
      </c>
      <c r="B28" s="22" t="s">
        <v>107</v>
      </c>
      <c r="C28" s="8" t="s">
        <v>103</v>
      </c>
      <c r="D28" s="8">
        <v>1</v>
      </c>
      <c r="E28" s="7">
        <f t="shared" ref="E28:E34" si="13">F27+1</f>
        <v>43531</v>
      </c>
      <c r="F28" s="6">
        <f>WORKDAY(E28,D28,'[1]Leave dates'!$A$2:$F$60)-1</f>
        <v>43531</v>
      </c>
      <c r="G28" s="5"/>
    </row>
    <row r="29" spans="1:7" s="4" customFormat="1" x14ac:dyDescent="0.25">
      <c r="A29" s="8" t="s">
        <v>100</v>
      </c>
      <c r="B29" s="8" t="s">
        <v>106</v>
      </c>
      <c r="C29" s="8" t="s">
        <v>0</v>
      </c>
      <c r="D29" s="8">
        <v>5</v>
      </c>
      <c r="E29" s="7">
        <f t="shared" si="13"/>
        <v>43532</v>
      </c>
      <c r="F29" s="6">
        <f>WORKDAY(E29,D29,'[1]Leave dates'!$A$2:$F$60)-1</f>
        <v>43538</v>
      </c>
      <c r="G29" s="5"/>
    </row>
    <row r="30" spans="1:7" s="4" customFormat="1" x14ac:dyDescent="0.25">
      <c r="A30" s="8" t="s">
        <v>100</v>
      </c>
      <c r="B30" s="8" t="s">
        <v>105</v>
      </c>
      <c r="C30" s="8"/>
      <c r="D30" s="8">
        <v>2</v>
      </c>
      <c r="E30" s="7">
        <f t="shared" si="13"/>
        <v>43539</v>
      </c>
      <c r="F30" s="6">
        <f>WORKDAY(E30,D30,'[1]Leave dates'!$A$2:$F$60)-1</f>
        <v>43542</v>
      </c>
      <c r="G30" s="5"/>
    </row>
    <row r="31" spans="1:7" s="4" customFormat="1" x14ac:dyDescent="0.25">
      <c r="A31" s="8" t="s">
        <v>100</v>
      </c>
      <c r="B31" s="8" t="s">
        <v>104</v>
      </c>
      <c r="C31" s="8"/>
      <c r="D31" s="8">
        <v>5</v>
      </c>
      <c r="E31" s="7">
        <f t="shared" si="13"/>
        <v>43543</v>
      </c>
      <c r="F31" s="6">
        <f>WORKDAY(E31,D31,'[1]Leave dates'!$A$2:$F$60)-1</f>
        <v>43549</v>
      </c>
      <c r="G31" s="5"/>
    </row>
    <row r="32" spans="1:7" s="4" customFormat="1" x14ac:dyDescent="0.25">
      <c r="A32" s="8" t="s">
        <v>100</v>
      </c>
      <c r="B32" s="8" t="s">
        <v>32</v>
      </c>
      <c r="C32" s="8" t="s">
        <v>0</v>
      </c>
      <c r="D32" s="8">
        <v>15</v>
      </c>
      <c r="E32" s="7">
        <f t="shared" si="13"/>
        <v>43550</v>
      </c>
      <c r="F32" s="6">
        <f>WORKDAY(E32,D32,'[1]Leave dates'!$A$2:$F$60)-1</f>
        <v>43570</v>
      </c>
      <c r="G32" s="5"/>
    </row>
    <row r="33" spans="1:7" s="4" customFormat="1" x14ac:dyDescent="0.25">
      <c r="A33" s="8" t="s">
        <v>100</v>
      </c>
      <c r="B33" s="8" t="s">
        <v>30</v>
      </c>
      <c r="C33" s="8"/>
      <c r="D33" s="8">
        <v>5</v>
      </c>
      <c r="E33" s="7">
        <f t="shared" si="13"/>
        <v>43571</v>
      </c>
      <c r="F33" s="6">
        <f>WORKDAY(E33,D33,'[1]Leave dates'!$A$2:$F$60)-1</f>
        <v>43579</v>
      </c>
      <c r="G33" s="5"/>
    </row>
    <row r="34" spans="1:7" s="4" customFormat="1" x14ac:dyDescent="0.25">
      <c r="A34" s="8" t="s">
        <v>100</v>
      </c>
      <c r="B34" s="8" t="s">
        <v>28</v>
      </c>
      <c r="C34" s="8"/>
      <c r="D34" s="8">
        <v>5</v>
      </c>
      <c r="E34" s="7">
        <f t="shared" si="13"/>
        <v>43580</v>
      </c>
      <c r="F34" s="6">
        <f>WORKDAY(E34,D34,'[1]Leave dates'!$A$2:$F$60)-1</f>
        <v>43586</v>
      </c>
      <c r="G34" s="5"/>
    </row>
    <row r="35" spans="1:7" s="4" customFormat="1" x14ac:dyDescent="0.25">
      <c r="A35" s="8" t="s">
        <v>100</v>
      </c>
      <c r="B35" s="8" t="s">
        <v>26</v>
      </c>
      <c r="C35" s="8"/>
      <c r="D35" s="8">
        <v>5</v>
      </c>
      <c r="E35" s="7">
        <f>E34</f>
        <v>43580</v>
      </c>
      <c r="F35" s="6">
        <f>WORKDAY(E35,D35,'[1]Leave dates'!$A$2:$F$60)-1</f>
        <v>43586</v>
      </c>
      <c r="G35" s="5"/>
    </row>
    <row r="36" spans="1:7" s="4" customFormat="1" x14ac:dyDescent="0.25">
      <c r="A36" s="8" t="s">
        <v>100</v>
      </c>
      <c r="B36" s="8" t="s">
        <v>24</v>
      </c>
      <c r="C36" s="8" t="s">
        <v>13</v>
      </c>
      <c r="D36" s="8">
        <v>1</v>
      </c>
      <c r="E36" s="7">
        <f t="shared" ref="E36:E42" si="14">F35+1</f>
        <v>43587</v>
      </c>
      <c r="F36" s="6">
        <f>WORKDAY(E36,D36,'[1]Leave dates'!$A$2:$F$60)-1</f>
        <v>43587</v>
      </c>
      <c r="G36" s="5"/>
    </row>
    <row r="37" spans="1:7" s="4" customFormat="1" x14ac:dyDescent="0.25">
      <c r="A37" s="8" t="s">
        <v>100</v>
      </c>
      <c r="B37" s="8" t="s">
        <v>22</v>
      </c>
      <c r="C37" s="8" t="s">
        <v>103</v>
      </c>
      <c r="D37" s="8">
        <v>3</v>
      </c>
      <c r="E37" s="7">
        <f t="shared" si="14"/>
        <v>43588</v>
      </c>
      <c r="F37" s="6">
        <f>WORKDAY(E37,D37,'[1]Leave dates'!$A$2:$F$60)-1</f>
        <v>43593</v>
      </c>
      <c r="G37" s="5"/>
    </row>
    <row r="38" spans="1:7" s="4" customFormat="1" x14ac:dyDescent="0.25">
      <c r="A38" s="8" t="s">
        <v>100</v>
      </c>
      <c r="B38" s="8" t="s">
        <v>20</v>
      </c>
      <c r="C38" s="8" t="s">
        <v>0</v>
      </c>
      <c r="D38" s="8">
        <v>10</v>
      </c>
      <c r="E38" s="7">
        <f t="shared" si="14"/>
        <v>43594</v>
      </c>
      <c r="F38" s="6">
        <f>WORKDAY(E38,D38,'[1]Leave dates'!$A$2:$F$60)-1</f>
        <v>43607</v>
      </c>
      <c r="G38" s="5"/>
    </row>
    <row r="39" spans="1:7" s="4" customFormat="1" x14ac:dyDescent="0.25">
      <c r="A39" s="8" t="s">
        <v>100</v>
      </c>
      <c r="B39" s="8" t="s">
        <v>18</v>
      </c>
      <c r="C39" s="8" t="s">
        <v>13</v>
      </c>
      <c r="D39" s="8">
        <v>5</v>
      </c>
      <c r="E39" s="7">
        <f t="shared" si="14"/>
        <v>43608</v>
      </c>
      <c r="F39" s="6">
        <f>WORKDAY(E39,D39,'[1]Leave dates'!$A$2:$F$60)-1</f>
        <v>43615</v>
      </c>
      <c r="G39" s="5"/>
    </row>
    <row r="40" spans="1:7" s="4" customFormat="1" ht="16.350000000000001" customHeight="1" x14ac:dyDescent="0.25">
      <c r="A40" s="8" t="s">
        <v>100</v>
      </c>
      <c r="B40" s="21" t="s">
        <v>102</v>
      </c>
      <c r="C40" s="8" t="s">
        <v>13</v>
      </c>
      <c r="D40" s="8">
        <v>2</v>
      </c>
      <c r="E40" s="7">
        <f t="shared" si="14"/>
        <v>43616</v>
      </c>
      <c r="F40" s="5">
        <f>WORKDAY(E40,D40,'[1]Leave dates'!$A$2:$F$60)-1</f>
        <v>43619</v>
      </c>
      <c r="G40" s="5"/>
    </row>
    <row r="41" spans="1:7" s="4" customFormat="1" x14ac:dyDescent="0.25">
      <c r="A41" s="8" t="s">
        <v>100</v>
      </c>
      <c r="B41" s="8" t="s">
        <v>101</v>
      </c>
      <c r="C41" s="8" t="s">
        <v>0</v>
      </c>
      <c r="D41" s="8">
        <v>5</v>
      </c>
      <c r="E41" s="7">
        <f t="shared" si="14"/>
        <v>43620</v>
      </c>
      <c r="F41" s="6">
        <f>WORKDAY(E41,D41,'[1]Leave dates'!$A$2:$F$60)-1</f>
        <v>43626</v>
      </c>
      <c r="G41" s="5"/>
    </row>
    <row r="42" spans="1:7" s="4" customFormat="1" x14ac:dyDescent="0.25">
      <c r="A42" s="8" t="s">
        <v>100</v>
      </c>
      <c r="B42" s="8" t="s">
        <v>99</v>
      </c>
      <c r="C42" s="8" t="s">
        <v>0</v>
      </c>
      <c r="D42" s="8">
        <v>15</v>
      </c>
      <c r="E42" s="7">
        <f t="shared" si="14"/>
        <v>43627</v>
      </c>
      <c r="F42" s="6">
        <f>WORKDAY(E42,D42,'[1]Leave dates'!$A$2:$F$60)-1</f>
        <v>43647</v>
      </c>
      <c r="G42" s="5"/>
    </row>
    <row r="43" spans="1:7" s="4" customFormat="1" x14ac:dyDescent="0.25">
      <c r="A43" s="8"/>
      <c r="B43" s="8"/>
      <c r="C43" s="8"/>
      <c r="D43" s="8">
        <f>SUM(D17:D42)</f>
        <v>134</v>
      </c>
      <c r="E43" s="7"/>
      <c r="F43" s="6"/>
      <c r="G43" s="5"/>
    </row>
    <row r="44" spans="1:7" s="4" customFormat="1" x14ac:dyDescent="0.25">
      <c r="A44" s="8"/>
      <c r="B44" s="8"/>
      <c r="C44" s="8"/>
      <c r="D44" s="8"/>
      <c r="E44" s="7"/>
      <c r="F44" s="6"/>
      <c r="G44" s="5"/>
    </row>
    <row r="45" spans="1:7" s="4" customFormat="1" x14ac:dyDescent="0.25">
      <c r="A45" s="1"/>
      <c r="B45" s="1"/>
      <c r="C45" s="1"/>
      <c r="D45" s="1"/>
      <c r="E45" s="1"/>
      <c r="F45" s="33"/>
      <c r="G45" s="33"/>
    </row>
    <row r="46" spans="1:7" s="4" customFormat="1" x14ac:dyDescent="0.25">
      <c r="A46" s="1"/>
      <c r="B46" s="1"/>
      <c r="C46" s="1"/>
      <c r="D46" s="1"/>
      <c r="E46" s="1"/>
      <c r="F46" s="33"/>
      <c r="G46" s="33"/>
    </row>
    <row r="47" spans="1:7" s="4" customFormat="1" x14ac:dyDescent="0.25">
      <c r="A47" s="1"/>
      <c r="B47" s="1"/>
      <c r="C47" s="1"/>
      <c r="D47" s="1"/>
      <c r="E47" s="1"/>
      <c r="F47" s="33"/>
      <c r="G47" s="33"/>
    </row>
    <row r="48" spans="1:7" s="4" customFormat="1" x14ac:dyDescent="0.25">
      <c r="A48" s="1"/>
      <c r="B48" s="1"/>
      <c r="C48" s="1"/>
      <c r="D48" s="1"/>
      <c r="E48" s="1"/>
      <c r="F48" s="33"/>
      <c r="G48" s="33"/>
    </row>
    <row r="49" spans="1:7" s="4" customFormat="1" x14ac:dyDescent="0.25">
      <c r="A49" s="1"/>
      <c r="B49" s="1"/>
      <c r="C49" s="1"/>
      <c r="D49" s="1"/>
      <c r="E49" s="1"/>
      <c r="F49" s="33"/>
      <c r="G49" s="33"/>
    </row>
    <row r="50" spans="1:7" s="4" customFormat="1" x14ac:dyDescent="0.25">
      <c r="A50" s="1"/>
      <c r="B50" s="1"/>
      <c r="C50" s="1"/>
      <c r="D50" s="1"/>
      <c r="E50" s="1"/>
      <c r="F50" s="33"/>
      <c r="G50" s="33"/>
    </row>
    <row r="51" spans="1:7" s="4" customFormat="1" x14ac:dyDescent="0.25">
      <c r="A51" s="1"/>
      <c r="B51" s="1"/>
      <c r="C51" s="1"/>
      <c r="D51" s="1"/>
      <c r="E51" s="1"/>
      <c r="F51" s="33"/>
      <c r="G51" s="33"/>
    </row>
    <row r="52" spans="1:7" s="4" customFormat="1" x14ac:dyDescent="0.25">
      <c r="A52" s="1"/>
      <c r="B52" s="1"/>
      <c r="C52" s="1"/>
      <c r="D52" s="1"/>
      <c r="E52" s="1"/>
      <c r="F52" s="33"/>
      <c r="G52" s="33"/>
    </row>
    <row r="53" spans="1:7" s="4" customFormat="1" x14ac:dyDescent="0.25">
      <c r="A53" s="1"/>
      <c r="B53" s="1"/>
      <c r="C53" s="1"/>
      <c r="D53" s="1"/>
      <c r="E53" s="1"/>
      <c r="F53" s="33"/>
      <c r="G53" s="33"/>
    </row>
    <row r="54" spans="1:7" s="4" customFormat="1" x14ac:dyDescent="0.25">
      <c r="A54" s="1"/>
      <c r="B54" s="1"/>
      <c r="C54" s="1"/>
      <c r="D54" s="1"/>
      <c r="E54" s="1"/>
      <c r="F54" s="33"/>
      <c r="G54" s="33"/>
    </row>
    <row r="55" spans="1:7" s="4" customFormat="1" x14ac:dyDescent="0.25">
      <c r="A55" s="1"/>
      <c r="B55" s="1"/>
      <c r="C55" s="1"/>
      <c r="D55" s="1"/>
      <c r="E55" s="1"/>
      <c r="F55" s="33"/>
      <c r="G55" s="33"/>
    </row>
    <row r="56" spans="1:7" s="4" customFormat="1" x14ac:dyDescent="0.25">
      <c r="A56" s="1"/>
      <c r="B56" s="1"/>
      <c r="C56" s="1"/>
      <c r="D56" s="1"/>
      <c r="E56" s="1"/>
      <c r="F56" s="33"/>
      <c r="G56" s="33"/>
    </row>
    <row r="57" spans="1:7" s="4" customFormat="1" x14ac:dyDescent="0.25">
      <c r="A57" s="1"/>
      <c r="B57" s="1"/>
      <c r="C57" s="1"/>
      <c r="D57" s="1"/>
      <c r="E57" s="1"/>
      <c r="F57" s="33"/>
      <c r="G57" s="33"/>
    </row>
    <row r="58" spans="1:7" s="4" customFormat="1" x14ac:dyDescent="0.25">
      <c r="A58" s="1"/>
      <c r="B58" s="1"/>
      <c r="C58" s="1"/>
      <c r="D58" s="1"/>
      <c r="E58" s="1"/>
      <c r="F58" s="33"/>
      <c r="G58" s="33"/>
    </row>
    <row r="59" spans="1:7" s="4" customFormat="1" x14ac:dyDescent="0.25">
      <c r="A59" s="1"/>
      <c r="B59" s="1"/>
      <c r="C59" s="1"/>
      <c r="D59" s="1"/>
      <c r="E59" s="1"/>
      <c r="F59" s="33"/>
      <c r="G59" s="33"/>
    </row>
    <row r="60" spans="1:7" s="4" customFormat="1" x14ac:dyDescent="0.25">
      <c r="A60" s="1"/>
      <c r="B60" s="1"/>
      <c r="C60" s="1"/>
      <c r="D60" s="1"/>
      <c r="E60" s="1"/>
      <c r="F60" s="33"/>
      <c r="G60" s="33"/>
    </row>
    <row r="61" spans="1:7" s="4" customFormat="1" x14ac:dyDescent="0.25">
      <c r="A61" s="1"/>
      <c r="B61" s="1"/>
      <c r="C61" s="1"/>
      <c r="D61" s="1"/>
      <c r="E61" s="1"/>
      <c r="F61" s="33"/>
      <c r="G61" s="33"/>
    </row>
    <row r="62" spans="1:7" s="4" customFormat="1" x14ac:dyDescent="0.25">
      <c r="A62" s="1"/>
      <c r="B62" s="1"/>
      <c r="C62" s="1"/>
      <c r="D62" s="1"/>
      <c r="E62" s="1"/>
      <c r="F62" s="33"/>
      <c r="G62" s="33"/>
    </row>
    <row r="63" spans="1:7" s="4" customFormat="1" x14ac:dyDescent="0.25">
      <c r="A63" s="1"/>
      <c r="B63" s="1"/>
      <c r="C63" s="1"/>
      <c r="D63" s="1"/>
      <c r="E63" s="1"/>
      <c r="F63" s="33"/>
      <c r="G63" s="33"/>
    </row>
    <row r="64" spans="1:7" s="4" customFormat="1" x14ac:dyDescent="0.25">
      <c r="A64" s="1"/>
      <c r="B64" s="1"/>
      <c r="C64" s="1"/>
      <c r="D64" s="1"/>
      <c r="E64" s="1"/>
      <c r="F64" s="33"/>
      <c r="G64" s="33"/>
    </row>
    <row r="65" spans="1:7" s="4" customFormat="1" x14ac:dyDescent="0.25">
      <c r="A65" s="1"/>
      <c r="B65" s="1"/>
      <c r="C65" s="1"/>
      <c r="D65" s="1"/>
      <c r="E65" s="1"/>
      <c r="F65" s="33"/>
      <c r="G65" s="33"/>
    </row>
    <row r="66" spans="1:7" s="4" customFormat="1" x14ac:dyDescent="0.25">
      <c r="A66" s="1"/>
      <c r="B66" s="1"/>
      <c r="C66" s="1"/>
      <c r="D66" s="1"/>
      <c r="E66" s="1"/>
      <c r="F66" s="33"/>
      <c r="G66" s="33"/>
    </row>
    <row r="67" spans="1:7" s="4" customFormat="1" x14ac:dyDescent="0.25">
      <c r="A67" s="1"/>
      <c r="B67" s="1"/>
      <c r="C67" s="1"/>
      <c r="D67" s="1"/>
      <c r="E67" s="1"/>
      <c r="F67" s="33"/>
      <c r="G67" s="33"/>
    </row>
    <row r="68" spans="1:7" s="4" customFormat="1" x14ac:dyDescent="0.25">
      <c r="A68" s="1"/>
      <c r="B68" s="1"/>
      <c r="C68" s="1"/>
      <c r="D68" s="1"/>
      <c r="E68" s="1"/>
      <c r="F68" s="33"/>
      <c r="G68" s="33"/>
    </row>
    <row r="69" spans="1:7" s="4" customFormat="1" x14ac:dyDescent="0.25">
      <c r="A69" s="1"/>
      <c r="B69" s="1"/>
      <c r="C69" s="1"/>
      <c r="D69" s="1"/>
      <c r="E69" s="1"/>
      <c r="F69" s="33"/>
      <c r="G69" s="33"/>
    </row>
    <row r="70" spans="1:7" s="4" customFormat="1" x14ac:dyDescent="0.25">
      <c r="A70" s="1"/>
      <c r="B70" s="1"/>
      <c r="C70" s="1"/>
      <c r="D70" s="1"/>
      <c r="E70" s="1"/>
      <c r="F70" s="33"/>
      <c r="G70" s="33"/>
    </row>
    <row r="71" spans="1:7" s="4" customFormat="1" x14ac:dyDescent="0.25">
      <c r="A71" s="1"/>
      <c r="B71" s="1"/>
      <c r="C71" s="1"/>
      <c r="D71" s="1"/>
      <c r="E71" s="1"/>
      <c r="F71" s="33"/>
      <c r="G71" s="33"/>
    </row>
    <row r="72" spans="1:7" s="4" customFormat="1" x14ac:dyDescent="0.25">
      <c r="A72" s="1"/>
      <c r="B72" s="1"/>
      <c r="C72" s="1"/>
      <c r="D72" s="1"/>
      <c r="E72" s="1"/>
      <c r="F72" s="33"/>
      <c r="G72" s="33"/>
    </row>
    <row r="73" spans="1:7" s="4" customFormat="1" x14ac:dyDescent="0.25">
      <c r="A73" s="1"/>
      <c r="B73" s="1"/>
      <c r="C73" s="1"/>
      <c r="D73" s="1"/>
      <c r="E73" s="1"/>
      <c r="F73" s="33"/>
      <c r="G73" s="33"/>
    </row>
    <row r="74" spans="1:7" s="4" customFormat="1" x14ac:dyDescent="0.25">
      <c r="A74" s="1"/>
      <c r="B74" s="1"/>
      <c r="C74" s="1"/>
      <c r="D74" s="1"/>
      <c r="E74" s="1"/>
      <c r="F74" s="33"/>
      <c r="G74" s="33"/>
    </row>
    <row r="75" spans="1:7" s="4" customFormat="1" x14ac:dyDescent="0.25">
      <c r="A75" s="1"/>
      <c r="B75" s="1"/>
      <c r="C75" s="1"/>
      <c r="D75" s="1"/>
      <c r="E75" s="1"/>
      <c r="F75" s="33"/>
      <c r="G75" s="33"/>
    </row>
    <row r="76" spans="1:7" s="4" customFormat="1" x14ac:dyDescent="0.25">
      <c r="A76" s="1"/>
      <c r="B76" s="1"/>
      <c r="C76" s="1"/>
      <c r="D76" s="1"/>
      <c r="E76" s="1"/>
      <c r="F76" s="33"/>
      <c r="G76" s="33"/>
    </row>
    <row r="77" spans="1:7" s="4" customFormat="1" x14ac:dyDescent="0.25">
      <c r="A77" s="1"/>
      <c r="B77" s="1"/>
      <c r="C77" s="1"/>
      <c r="D77" s="1"/>
      <c r="E77" s="1"/>
      <c r="F77" s="33"/>
      <c r="G77" s="33"/>
    </row>
    <row r="78" spans="1:7" s="4" customFormat="1" x14ac:dyDescent="0.25">
      <c r="A78" s="1"/>
      <c r="B78" s="1"/>
      <c r="C78" s="1"/>
      <c r="D78" s="1"/>
      <c r="E78" s="1"/>
      <c r="F78" s="33"/>
      <c r="G78" s="33"/>
    </row>
    <row r="79" spans="1:7" s="4" customFormat="1" x14ac:dyDescent="0.25">
      <c r="A79" s="1"/>
      <c r="B79" s="1"/>
      <c r="C79" s="1"/>
      <c r="D79" s="1"/>
      <c r="E79" s="1"/>
      <c r="F79" s="33"/>
      <c r="G79" s="33"/>
    </row>
    <row r="80" spans="1:7" s="4" customFormat="1" x14ac:dyDescent="0.25">
      <c r="A80" s="1"/>
      <c r="B80" s="1"/>
      <c r="C80" s="1"/>
      <c r="D80" s="1"/>
      <c r="E80" s="1"/>
      <c r="F80" s="33"/>
      <c r="G80" s="33"/>
    </row>
    <row r="81" spans="1:7" s="4" customFormat="1" x14ac:dyDescent="0.25">
      <c r="A81" s="1"/>
      <c r="B81" s="1"/>
      <c r="C81" s="1"/>
      <c r="D81" s="1"/>
      <c r="E81" s="1"/>
      <c r="F81" s="33"/>
      <c r="G81" s="33"/>
    </row>
    <row r="82" spans="1:7" s="4" customFormat="1" x14ac:dyDescent="0.25">
      <c r="A82" s="1"/>
      <c r="B82" s="1"/>
      <c r="C82" s="1"/>
      <c r="D82" s="1"/>
      <c r="E82" s="1"/>
      <c r="F82" s="33"/>
      <c r="G82" s="33"/>
    </row>
    <row r="83" spans="1:7" s="4" customFormat="1" x14ac:dyDescent="0.25">
      <c r="A83" s="1"/>
      <c r="B83" s="1"/>
      <c r="C83" s="1"/>
      <c r="D83" s="1"/>
      <c r="E83" s="1"/>
      <c r="F83" s="33"/>
      <c r="G83" s="33"/>
    </row>
    <row r="84" spans="1:7" s="4" customFormat="1" x14ac:dyDescent="0.25">
      <c r="A84" s="1"/>
      <c r="B84" s="1"/>
      <c r="C84" s="1"/>
      <c r="D84" s="1"/>
      <c r="E84" s="1"/>
      <c r="F84" s="33"/>
      <c r="G84" s="33"/>
    </row>
    <row r="85" spans="1:7" s="4" customFormat="1" x14ac:dyDescent="0.25">
      <c r="A85" s="1"/>
      <c r="B85" s="1"/>
      <c r="C85" s="1"/>
      <c r="D85" s="1"/>
      <c r="E85" s="1"/>
      <c r="F85" s="33"/>
      <c r="G85" s="33"/>
    </row>
    <row r="86" spans="1:7" s="4" customFormat="1" x14ac:dyDescent="0.25">
      <c r="A86" s="1"/>
      <c r="B86" s="1"/>
      <c r="C86" s="1"/>
      <c r="D86" s="1"/>
      <c r="E86" s="1"/>
      <c r="F86" s="33"/>
      <c r="G86" s="33"/>
    </row>
    <row r="87" spans="1:7" s="4" customFormat="1" x14ac:dyDescent="0.25">
      <c r="A87" s="1"/>
      <c r="B87" s="1"/>
      <c r="C87" s="1"/>
      <c r="D87" s="1"/>
      <c r="E87" s="1"/>
      <c r="F87" s="33"/>
      <c r="G87" s="33"/>
    </row>
    <row r="88" spans="1:7" s="4" customFormat="1" x14ac:dyDescent="0.25">
      <c r="A88" s="1"/>
      <c r="B88" s="1"/>
      <c r="C88" s="1"/>
      <c r="D88" s="1"/>
      <c r="E88" s="1"/>
      <c r="F88" s="33"/>
      <c r="G88" s="33"/>
    </row>
    <row r="89" spans="1:7" s="4" customFormat="1" x14ac:dyDescent="0.25">
      <c r="A89" s="1"/>
      <c r="B89" s="1"/>
      <c r="C89" s="1"/>
      <c r="D89" s="1"/>
      <c r="E89" s="1"/>
      <c r="F89" s="33"/>
      <c r="G89" s="33"/>
    </row>
    <row r="90" spans="1:7" s="4" customFormat="1" x14ac:dyDescent="0.25">
      <c r="A90" s="1"/>
      <c r="B90" s="1"/>
      <c r="C90" s="1"/>
      <c r="D90" s="1"/>
      <c r="E90" s="1"/>
      <c r="F90" s="33"/>
      <c r="G90" s="33"/>
    </row>
    <row r="91" spans="1:7" s="4" customFormat="1" x14ac:dyDescent="0.25">
      <c r="A91" s="1"/>
      <c r="B91" s="1"/>
      <c r="C91" s="1"/>
      <c r="D91" s="1"/>
      <c r="E91" s="1"/>
      <c r="F91" s="33"/>
      <c r="G91" s="33"/>
    </row>
    <row r="92" spans="1:7" s="4" customFormat="1" x14ac:dyDescent="0.25">
      <c r="A92" s="1"/>
      <c r="B92" s="1"/>
      <c r="C92" s="1"/>
      <c r="D92" s="1"/>
      <c r="E92" s="1"/>
      <c r="F92" s="33"/>
      <c r="G92" s="33"/>
    </row>
    <row r="93" spans="1:7" s="4" customFormat="1" x14ac:dyDescent="0.25">
      <c r="A93" s="1"/>
      <c r="B93" s="1"/>
      <c r="C93" s="1"/>
      <c r="D93" s="1"/>
      <c r="E93" s="1"/>
      <c r="F93" s="33"/>
      <c r="G93" s="33"/>
    </row>
    <row r="94" spans="1:7" s="4" customFormat="1" x14ac:dyDescent="0.25">
      <c r="A94" s="1"/>
      <c r="B94" s="1"/>
      <c r="C94" s="1"/>
      <c r="D94" s="1"/>
      <c r="E94" s="1"/>
      <c r="F94" s="33"/>
      <c r="G94" s="33"/>
    </row>
    <row r="95" spans="1:7" s="4" customFormat="1" x14ac:dyDescent="0.25">
      <c r="A95" s="1"/>
      <c r="B95" s="1"/>
      <c r="C95" s="1"/>
      <c r="D95" s="1"/>
      <c r="E95" s="1"/>
      <c r="F95" s="33"/>
      <c r="G95" s="33"/>
    </row>
    <row r="96" spans="1:7" s="4" customFormat="1" x14ac:dyDescent="0.25">
      <c r="A96" s="1"/>
      <c r="B96" s="1"/>
      <c r="C96" s="1"/>
      <c r="D96" s="1"/>
      <c r="E96" s="1"/>
      <c r="F96" s="33"/>
      <c r="G96" s="33"/>
    </row>
    <row r="97" spans="1:7" s="4" customFormat="1" x14ac:dyDescent="0.25">
      <c r="A97" s="1"/>
      <c r="B97" s="1"/>
      <c r="C97" s="1"/>
      <c r="D97" s="1"/>
      <c r="E97" s="1"/>
      <c r="F97" s="33"/>
      <c r="G97" s="33"/>
    </row>
    <row r="98" spans="1:7" s="4" customFormat="1" x14ac:dyDescent="0.25">
      <c r="A98" s="1"/>
      <c r="B98" s="1"/>
      <c r="C98" s="1"/>
      <c r="D98" s="1"/>
      <c r="E98" s="1"/>
      <c r="F98" s="33"/>
      <c r="G98" s="33"/>
    </row>
    <row r="99" spans="1:7" s="4" customFormat="1" x14ac:dyDescent="0.25">
      <c r="A99" s="1"/>
      <c r="B99" s="1"/>
      <c r="C99" s="1"/>
      <c r="D99" s="1"/>
      <c r="E99" s="1"/>
      <c r="F99" s="33"/>
      <c r="G99" s="33"/>
    </row>
    <row r="100" spans="1:7" s="4" customFormat="1" x14ac:dyDescent="0.25">
      <c r="A100" s="1"/>
      <c r="B100" s="1"/>
      <c r="C100" s="1"/>
      <c r="D100" s="1"/>
      <c r="E100" s="1"/>
      <c r="F100" s="33"/>
      <c r="G100" s="33"/>
    </row>
    <row r="101" spans="1:7" s="4" customFormat="1" x14ac:dyDescent="0.25">
      <c r="A101" s="1"/>
      <c r="B101" s="1"/>
      <c r="C101" s="1"/>
      <c r="D101" s="1"/>
      <c r="E101" s="1"/>
      <c r="F101" s="33"/>
      <c r="G101" s="33"/>
    </row>
    <row r="102" spans="1:7" s="4" customFormat="1" x14ac:dyDescent="0.25">
      <c r="A102" s="1"/>
      <c r="B102" s="1"/>
      <c r="C102" s="1"/>
      <c r="D102" s="1"/>
      <c r="E102" s="1"/>
      <c r="F102" s="33"/>
      <c r="G102" s="33"/>
    </row>
    <row r="103" spans="1:7" s="4" customFormat="1" x14ac:dyDescent="0.25">
      <c r="A103" s="1"/>
      <c r="B103" s="1"/>
      <c r="C103" s="1"/>
      <c r="D103" s="1"/>
      <c r="E103" s="1"/>
      <c r="F103" s="33"/>
      <c r="G103" s="33"/>
    </row>
    <row r="104" spans="1:7" s="4" customFormat="1" x14ac:dyDescent="0.25">
      <c r="A104" s="1"/>
      <c r="B104" s="1"/>
      <c r="C104" s="1"/>
      <c r="D104" s="1"/>
      <c r="E104" s="1"/>
      <c r="F104" s="33"/>
      <c r="G104" s="33"/>
    </row>
    <row r="105" spans="1:7" s="4" customFormat="1" x14ac:dyDescent="0.25">
      <c r="A105" s="1"/>
      <c r="B105" s="1"/>
      <c r="C105" s="1"/>
      <c r="D105" s="1"/>
      <c r="E105" s="1"/>
      <c r="F105" s="33"/>
      <c r="G105" s="33"/>
    </row>
    <row r="106" spans="1:7" s="4" customFormat="1" x14ac:dyDescent="0.25">
      <c r="A106" s="1"/>
      <c r="B106" s="1"/>
      <c r="C106" s="1"/>
      <c r="D106" s="1"/>
      <c r="E106" s="1"/>
      <c r="F106" s="33"/>
      <c r="G106" s="33"/>
    </row>
    <row r="107" spans="1:7" s="4" customFormat="1" x14ac:dyDescent="0.25">
      <c r="A107" s="1"/>
      <c r="B107" s="1"/>
      <c r="C107" s="1"/>
      <c r="D107" s="1"/>
      <c r="E107" s="1"/>
      <c r="F107" s="33"/>
      <c r="G107" s="33"/>
    </row>
    <row r="108" spans="1:7" s="4" customFormat="1" x14ac:dyDescent="0.25">
      <c r="A108" s="1"/>
      <c r="B108" s="1"/>
      <c r="C108" s="1"/>
      <c r="D108" s="1"/>
      <c r="E108" s="1"/>
      <c r="F108" s="33"/>
      <c r="G108" s="33"/>
    </row>
    <row r="109" spans="1:7" s="4" customFormat="1" x14ac:dyDescent="0.25">
      <c r="A109" s="1"/>
      <c r="B109" s="1"/>
      <c r="C109" s="1"/>
      <c r="D109" s="1"/>
      <c r="E109" s="1"/>
      <c r="F109" s="33"/>
      <c r="G109" s="33"/>
    </row>
    <row r="110" spans="1:7" s="4" customFormat="1" x14ac:dyDescent="0.25">
      <c r="A110" s="1"/>
      <c r="B110" s="1"/>
      <c r="C110" s="1"/>
      <c r="D110" s="1"/>
      <c r="E110" s="1"/>
      <c r="F110" s="33"/>
      <c r="G110" s="33"/>
    </row>
    <row r="111" spans="1:7" s="4" customFormat="1" x14ac:dyDescent="0.25">
      <c r="A111" s="1"/>
      <c r="B111" s="1"/>
      <c r="C111" s="1"/>
      <c r="D111" s="1"/>
      <c r="E111" s="1"/>
      <c r="F111" s="33"/>
      <c r="G111" s="33"/>
    </row>
    <row r="112" spans="1:7" s="4" customFormat="1" x14ac:dyDescent="0.25">
      <c r="A112" s="1"/>
      <c r="B112" s="1"/>
      <c r="C112" s="1"/>
      <c r="D112" s="1"/>
      <c r="E112" s="1"/>
      <c r="F112" s="33"/>
      <c r="G112" s="33"/>
    </row>
    <row r="113" spans="1:7" s="4" customFormat="1" x14ac:dyDescent="0.25">
      <c r="A113" s="1"/>
      <c r="B113" s="1"/>
      <c r="C113" s="1"/>
      <c r="D113" s="1"/>
      <c r="E113" s="1"/>
      <c r="F113" s="33"/>
      <c r="G113" s="33"/>
    </row>
    <row r="114" spans="1:7" s="4" customFormat="1" x14ac:dyDescent="0.25">
      <c r="A114" s="1"/>
      <c r="B114" s="1"/>
      <c r="C114" s="1"/>
      <c r="D114" s="1"/>
      <c r="E114" s="1"/>
      <c r="F114" s="33"/>
      <c r="G114" s="33"/>
    </row>
    <row r="115" spans="1:7" s="4" customFormat="1" x14ac:dyDescent="0.25">
      <c r="A115" s="1"/>
      <c r="B115" s="1"/>
      <c r="C115" s="1"/>
      <c r="D115" s="1"/>
      <c r="E115" s="1"/>
      <c r="F115" s="33"/>
      <c r="G115" s="33"/>
    </row>
    <row r="116" spans="1:7" s="4" customFormat="1" x14ac:dyDescent="0.25">
      <c r="A116" s="1"/>
      <c r="B116" s="1"/>
      <c r="C116" s="1"/>
      <c r="D116" s="1"/>
      <c r="E116" s="1"/>
      <c r="F116" s="33"/>
      <c r="G116" s="33"/>
    </row>
    <row r="117" spans="1:7" s="4" customFormat="1" x14ac:dyDescent="0.25">
      <c r="A117" s="1"/>
      <c r="B117" s="1"/>
      <c r="C117" s="1"/>
      <c r="D117" s="1"/>
      <c r="E117" s="1"/>
      <c r="F117" s="33"/>
      <c r="G117" s="33"/>
    </row>
    <row r="118" spans="1:7" s="4" customFormat="1" x14ac:dyDescent="0.25">
      <c r="A118" s="1"/>
      <c r="B118" s="1"/>
      <c r="C118" s="1"/>
      <c r="D118" s="1"/>
      <c r="E118" s="1"/>
      <c r="F118" s="33"/>
      <c r="G118" s="33"/>
    </row>
    <row r="119" spans="1:7" s="4" customFormat="1" x14ac:dyDescent="0.25">
      <c r="A119" s="1"/>
      <c r="B119" s="1"/>
      <c r="C119" s="1"/>
      <c r="D119" s="1"/>
      <c r="E119" s="1"/>
      <c r="F119" s="33"/>
      <c r="G119" s="33"/>
    </row>
    <row r="120" spans="1:7" s="4" customFormat="1" x14ac:dyDescent="0.25">
      <c r="A120" s="1"/>
      <c r="B120" s="1"/>
      <c r="C120" s="1"/>
      <c r="D120" s="1"/>
      <c r="E120" s="1"/>
      <c r="F120" s="33"/>
      <c r="G120" s="33"/>
    </row>
    <row r="121" spans="1:7" s="4" customFormat="1" x14ac:dyDescent="0.25">
      <c r="A121" s="1"/>
      <c r="B121" s="1"/>
      <c r="C121" s="1"/>
      <c r="D121" s="1"/>
      <c r="E121" s="1"/>
      <c r="F121" s="33"/>
      <c r="G121" s="33"/>
    </row>
    <row r="122" spans="1:7" s="4" customFormat="1" x14ac:dyDescent="0.25">
      <c r="A122" s="1"/>
      <c r="B122" s="1"/>
      <c r="C122" s="1"/>
      <c r="D122" s="1"/>
      <c r="E122" s="1"/>
      <c r="F122" s="33"/>
      <c r="G122" s="33"/>
    </row>
    <row r="123" spans="1:7" s="4" customFormat="1" x14ac:dyDescent="0.25">
      <c r="A123" s="1"/>
      <c r="B123" s="1"/>
      <c r="C123" s="1"/>
      <c r="D123" s="1"/>
      <c r="E123" s="1"/>
      <c r="F123" s="33"/>
      <c r="G123" s="33"/>
    </row>
    <row r="124" spans="1:7" s="4" customFormat="1" x14ac:dyDescent="0.25">
      <c r="A124" s="1"/>
      <c r="B124" s="1"/>
      <c r="C124" s="1"/>
      <c r="D124" s="1"/>
      <c r="E124" s="1"/>
      <c r="F124" s="33"/>
      <c r="G124" s="33"/>
    </row>
    <row r="125" spans="1:7" s="4" customFormat="1" x14ac:dyDescent="0.25">
      <c r="A125" s="1"/>
      <c r="B125" s="1"/>
      <c r="C125" s="1"/>
      <c r="D125" s="1"/>
      <c r="E125" s="1"/>
      <c r="F125" s="33"/>
      <c r="G125" s="33"/>
    </row>
    <row r="126" spans="1:7" s="4" customFormat="1" x14ac:dyDescent="0.25">
      <c r="A126" s="1"/>
      <c r="B126" s="1"/>
      <c r="C126" s="1"/>
      <c r="D126" s="1"/>
      <c r="E126" s="1"/>
      <c r="F126" s="33"/>
      <c r="G126" s="33"/>
    </row>
    <row r="127" spans="1:7" s="4" customFormat="1" x14ac:dyDescent="0.25">
      <c r="A127" s="1"/>
      <c r="B127" s="1"/>
      <c r="C127" s="1"/>
      <c r="D127" s="1"/>
      <c r="E127" s="1"/>
      <c r="F127" s="33"/>
      <c r="G127" s="33"/>
    </row>
    <row r="128" spans="1:7" s="4" customFormat="1" x14ac:dyDescent="0.25">
      <c r="A128" s="1"/>
      <c r="B128" s="1"/>
      <c r="C128" s="1"/>
      <c r="D128" s="1"/>
      <c r="E128" s="1"/>
      <c r="F128" s="33"/>
      <c r="G128" s="33"/>
    </row>
    <row r="129" spans="1:7" s="4" customFormat="1" x14ac:dyDescent="0.25">
      <c r="A129" s="1"/>
      <c r="B129" s="1"/>
      <c r="C129" s="1"/>
      <c r="D129" s="1"/>
      <c r="E129" s="1"/>
      <c r="F129" s="33"/>
      <c r="G129" s="33"/>
    </row>
    <row r="130" spans="1:7" s="4" customFormat="1" x14ac:dyDescent="0.25">
      <c r="A130" s="1"/>
      <c r="B130" s="1"/>
      <c r="C130" s="1"/>
      <c r="D130" s="1"/>
      <c r="E130" s="1"/>
      <c r="F130" s="33"/>
      <c r="G130" s="33"/>
    </row>
    <row r="131" spans="1:7" s="4" customFormat="1" x14ac:dyDescent="0.25">
      <c r="A131" s="1"/>
      <c r="B131" s="1"/>
      <c r="C131" s="1"/>
      <c r="D131" s="1"/>
      <c r="E131" s="1"/>
      <c r="F131" s="33"/>
      <c r="G131" s="33"/>
    </row>
    <row r="132" spans="1:7" s="4" customFormat="1" x14ac:dyDescent="0.25">
      <c r="A132" s="1"/>
      <c r="B132" s="1"/>
      <c r="C132" s="1"/>
      <c r="D132" s="1"/>
      <c r="E132" s="1"/>
      <c r="F132" s="33"/>
      <c r="G132" s="33"/>
    </row>
    <row r="133" spans="1:7" s="4" customFormat="1" x14ac:dyDescent="0.25">
      <c r="A133" s="1"/>
      <c r="B133" s="1"/>
      <c r="C133" s="1"/>
      <c r="D133" s="1"/>
      <c r="E133" s="1"/>
      <c r="F133" s="33"/>
      <c r="G133" s="33"/>
    </row>
    <row r="134" spans="1:7" s="4" customFormat="1" x14ac:dyDescent="0.25">
      <c r="A134" s="1"/>
      <c r="B134" s="1"/>
      <c r="C134" s="1"/>
      <c r="D134" s="1"/>
      <c r="E134" s="1"/>
      <c r="F134" s="33"/>
      <c r="G134" s="33"/>
    </row>
    <row r="135" spans="1:7" s="4" customFormat="1" x14ac:dyDescent="0.25">
      <c r="A135" s="1"/>
      <c r="B135" s="1"/>
      <c r="C135" s="1"/>
      <c r="D135" s="1"/>
      <c r="E135" s="1"/>
      <c r="F135" s="33"/>
      <c r="G135" s="33"/>
    </row>
    <row r="136" spans="1:7" s="4" customFormat="1" x14ac:dyDescent="0.25">
      <c r="A136" s="1"/>
      <c r="B136" s="1"/>
      <c r="C136" s="1"/>
      <c r="D136" s="1"/>
      <c r="E136" s="1"/>
      <c r="F136" s="33"/>
      <c r="G136" s="33"/>
    </row>
    <row r="137" spans="1:7" s="4" customFormat="1" x14ac:dyDescent="0.25">
      <c r="A137" s="1"/>
      <c r="B137" s="1"/>
      <c r="C137" s="1"/>
      <c r="D137" s="1"/>
      <c r="E137" s="1"/>
      <c r="F137" s="33"/>
      <c r="G137" s="33"/>
    </row>
    <row r="138" spans="1:7" s="4" customFormat="1" x14ac:dyDescent="0.25">
      <c r="A138" s="1"/>
      <c r="B138" s="1"/>
      <c r="C138" s="1"/>
      <c r="D138" s="1"/>
      <c r="E138" s="1"/>
      <c r="F138" s="33"/>
      <c r="G138" s="33"/>
    </row>
    <row r="139" spans="1:7" s="4" customFormat="1" x14ac:dyDescent="0.25">
      <c r="A139" s="1"/>
      <c r="B139" s="1"/>
      <c r="C139" s="1"/>
      <c r="D139" s="1"/>
      <c r="E139" s="1"/>
      <c r="F139" s="33"/>
      <c r="G139" s="33"/>
    </row>
    <row r="140" spans="1:7" s="4" customFormat="1" x14ac:dyDescent="0.25">
      <c r="A140" s="1"/>
      <c r="B140" s="1"/>
      <c r="C140" s="1"/>
      <c r="D140" s="1"/>
      <c r="E140" s="1"/>
      <c r="F140" s="33"/>
      <c r="G140" s="33"/>
    </row>
    <row r="141" spans="1:7" s="4" customFormat="1" x14ac:dyDescent="0.25">
      <c r="A141" s="1"/>
      <c r="B141" s="1"/>
      <c r="C141" s="1"/>
      <c r="D141" s="1"/>
      <c r="E141" s="1"/>
      <c r="F141" s="33"/>
      <c r="G141" s="33"/>
    </row>
    <row r="142" spans="1:7" s="4" customFormat="1" x14ac:dyDescent="0.25">
      <c r="A142" s="1"/>
      <c r="B142" s="1"/>
      <c r="C142" s="1"/>
      <c r="D142" s="1"/>
      <c r="E142" s="1"/>
      <c r="F142" s="33"/>
      <c r="G142" s="33"/>
    </row>
    <row r="143" spans="1:7" s="4" customFormat="1" x14ac:dyDescent="0.25">
      <c r="A143" s="1"/>
      <c r="B143" s="1"/>
      <c r="C143" s="1"/>
      <c r="D143" s="1"/>
      <c r="E143" s="1"/>
      <c r="F143" s="33"/>
      <c r="G143" s="33"/>
    </row>
    <row r="144" spans="1:7" s="4" customFormat="1" x14ac:dyDescent="0.25">
      <c r="A144" s="1"/>
      <c r="B144" s="1"/>
      <c r="C144" s="1"/>
      <c r="D144" s="1"/>
      <c r="E144" s="1"/>
      <c r="F144" s="33"/>
      <c r="G144" s="33"/>
    </row>
    <row r="145" spans="1:7" s="4" customFormat="1" x14ac:dyDescent="0.25">
      <c r="A145" s="1"/>
      <c r="B145" s="1"/>
      <c r="C145" s="1"/>
      <c r="D145" s="1"/>
      <c r="E145" s="1"/>
      <c r="F145" s="33"/>
      <c r="G145" s="33"/>
    </row>
    <row r="146" spans="1:7" s="4" customFormat="1" x14ac:dyDescent="0.25">
      <c r="A146" s="1"/>
      <c r="B146" s="1"/>
      <c r="C146" s="1"/>
      <c r="D146" s="1"/>
      <c r="E146" s="1"/>
      <c r="F146" s="33"/>
      <c r="G146" s="33"/>
    </row>
    <row r="147" spans="1:7" s="4" customFormat="1" x14ac:dyDescent="0.25">
      <c r="A147" s="1"/>
      <c r="B147" s="1"/>
      <c r="C147" s="1"/>
      <c r="D147" s="1"/>
      <c r="E147" s="1"/>
      <c r="F147" s="33"/>
      <c r="G147" s="33"/>
    </row>
    <row r="148" spans="1:7" s="4" customFormat="1" x14ac:dyDescent="0.25">
      <c r="A148" s="1"/>
      <c r="B148" s="1"/>
      <c r="C148" s="1"/>
      <c r="D148" s="1"/>
      <c r="E148" s="1"/>
      <c r="F148" s="33"/>
      <c r="G148" s="33"/>
    </row>
    <row r="149" spans="1:7" s="4" customFormat="1" x14ac:dyDescent="0.25">
      <c r="A149" s="1"/>
      <c r="B149" s="1"/>
      <c r="C149" s="1"/>
      <c r="D149" s="1"/>
      <c r="E149" s="1"/>
      <c r="F149" s="33"/>
      <c r="G149" s="33"/>
    </row>
    <row r="150" spans="1:7" s="4" customFormat="1" x14ac:dyDescent="0.25">
      <c r="A150" s="1"/>
      <c r="B150" s="1"/>
      <c r="C150" s="1"/>
      <c r="D150" s="1"/>
      <c r="E150" s="1"/>
      <c r="F150" s="33"/>
      <c r="G150" s="33"/>
    </row>
    <row r="151" spans="1:7" s="4" customFormat="1" x14ac:dyDescent="0.25">
      <c r="A151" s="1"/>
      <c r="B151" s="1"/>
      <c r="C151" s="1"/>
      <c r="D151" s="1"/>
      <c r="E151" s="1"/>
      <c r="F151" s="33"/>
      <c r="G151" s="33"/>
    </row>
    <row r="152" spans="1:7" s="4" customFormat="1" x14ac:dyDescent="0.25">
      <c r="A152" s="1"/>
      <c r="B152" s="1"/>
      <c r="C152" s="1"/>
      <c r="D152" s="1"/>
      <c r="E152" s="1"/>
      <c r="F152" s="33"/>
      <c r="G152" s="33"/>
    </row>
    <row r="153" spans="1:7" s="4" customFormat="1" x14ac:dyDescent="0.25">
      <c r="A153" s="1"/>
      <c r="B153" s="1"/>
      <c r="C153" s="1"/>
      <c r="D153" s="1"/>
      <c r="E153" s="1"/>
      <c r="F153" s="33"/>
      <c r="G153" s="33"/>
    </row>
    <row r="154" spans="1:7" s="4" customFormat="1" x14ac:dyDescent="0.25">
      <c r="A154" s="1"/>
      <c r="B154" s="1"/>
      <c r="C154" s="1"/>
      <c r="D154" s="1"/>
      <c r="E154" s="1"/>
      <c r="F154" s="33"/>
      <c r="G154" s="33"/>
    </row>
    <row r="155" spans="1:7" s="4" customFormat="1" x14ac:dyDescent="0.25">
      <c r="A155" s="1"/>
      <c r="B155" s="1"/>
      <c r="C155" s="1"/>
      <c r="D155" s="1"/>
      <c r="E155" s="1"/>
      <c r="F155" s="33"/>
      <c r="G155" s="33"/>
    </row>
    <row r="156" spans="1:7" s="4" customFormat="1" x14ac:dyDescent="0.25">
      <c r="A156" s="1"/>
      <c r="B156" s="1"/>
      <c r="C156" s="1"/>
      <c r="D156" s="1"/>
      <c r="E156" s="1"/>
      <c r="F156" s="33"/>
      <c r="G156" s="33"/>
    </row>
    <row r="157" spans="1:7" s="4" customFormat="1" x14ac:dyDescent="0.25">
      <c r="A157" s="1"/>
      <c r="B157" s="1"/>
      <c r="C157" s="1"/>
      <c r="D157" s="1"/>
      <c r="E157" s="1"/>
      <c r="F157" s="33"/>
      <c r="G157" s="33"/>
    </row>
    <row r="158" spans="1:7" s="4" customFormat="1" x14ac:dyDescent="0.25">
      <c r="A158" s="1"/>
      <c r="B158" s="1"/>
      <c r="C158" s="1"/>
      <c r="D158" s="1"/>
      <c r="E158" s="1"/>
      <c r="F158" s="33"/>
      <c r="G158" s="33"/>
    </row>
    <row r="159" spans="1:7" s="4" customFormat="1" x14ac:dyDescent="0.25">
      <c r="A159" s="1"/>
      <c r="B159" s="1"/>
      <c r="C159" s="1"/>
      <c r="D159" s="1"/>
      <c r="E159" s="1"/>
      <c r="F159" s="33"/>
      <c r="G159" s="33"/>
    </row>
    <row r="160" spans="1:7" s="4" customFormat="1" x14ac:dyDescent="0.25">
      <c r="A160" s="1"/>
      <c r="B160" s="1"/>
      <c r="C160" s="1"/>
      <c r="D160" s="1"/>
      <c r="E160" s="1"/>
      <c r="F160" s="33"/>
      <c r="G160" s="33"/>
    </row>
    <row r="161" spans="1:7" s="4" customFormat="1" x14ac:dyDescent="0.25">
      <c r="A161" s="1"/>
      <c r="B161" s="1"/>
      <c r="C161" s="1"/>
      <c r="D161" s="1"/>
      <c r="E161" s="1"/>
      <c r="F161" s="33"/>
      <c r="G161" s="33"/>
    </row>
    <row r="162" spans="1:7" s="4" customFormat="1" x14ac:dyDescent="0.25">
      <c r="A162" s="1"/>
      <c r="B162" s="1"/>
      <c r="C162" s="1"/>
      <c r="D162" s="1"/>
      <c r="E162" s="1"/>
      <c r="F162" s="33"/>
      <c r="G162" s="33"/>
    </row>
    <row r="163" spans="1:7" s="4" customFormat="1" x14ac:dyDescent="0.25">
      <c r="A163" s="1"/>
      <c r="B163" s="1"/>
      <c r="C163" s="1"/>
      <c r="D163" s="1"/>
      <c r="E163" s="1"/>
      <c r="F163" s="33"/>
      <c r="G163" s="33"/>
    </row>
    <row r="164" spans="1:7" s="4" customFormat="1" x14ac:dyDescent="0.25">
      <c r="A164" s="1"/>
      <c r="B164" s="1"/>
      <c r="C164" s="1"/>
      <c r="D164" s="1"/>
      <c r="E164" s="1"/>
      <c r="F164" s="33"/>
      <c r="G164" s="33"/>
    </row>
    <row r="165" spans="1:7" s="4" customFormat="1" x14ac:dyDescent="0.25">
      <c r="A165" s="1"/>
      <c r="B165" s="1"/>
      <c r="C165" s="1"/>
      <c r="D165" s="1"/>
      <c r="E165" s="1"/>
      <c r="F165" s="33"/>
      <c r="G165" s="33"/>
    </row>
    <row r="166" spans="1:7" s="4" customFormat="1" x14ac:dyDescent="0.25">
      <c r="A166" s="1"/>
      <c r="B166" s="1"/>
      <c r="C166" s="1"/>
      <c r="D166" s="1"/>
      <c r="E166" s="1"/>
      <c r="F166" s="33"/>
      <c r="G166" s="33"/>
    </row>
    <row r="167" spans="1:7" s="4" customFormat="1" x14ac:dyDescent="0.25">
      <c r="A167" s="1"/>
      <c r="B167" s="1"/>
      <c r="C167" s="1"/>
      <c r="D167" s="1"/>
      <c r="E167" s="1"/>
      <c r="F167" s="33"/>
      <c r="G167" s="33"/>
    </row>
    <row r="168" spans="1:7" s="4" customFormat="1" x14ac:dyDescent="0.25">
      <c r="A168" s="1"/>
      <c r="B168" s="1"/>
      <c r="C168" s="1"/>
      <c r="D168" s="1"/>
      <c r="E168" s="1"/>
      <c r="F168" s="33"/>
      <c r="G168" s="33"/>
    </row>
    <row r="169" spans="1:7" s="4" customFormat="1" x14ac:dyDescent="0.25">
      <c r="A169" s="1"/>
      <c r="B169" s="1"/>
      <c r="C169" s="1"/>
      <c r="D169" s="1"/>
      <c r="E169" s="1"/>
      <c r="F169" s="33"/>
      <c r="G169" s="33"/>
    </row>
    <row r="170" spans="1:7" s="4" customFormat="1" x14ac:dyDescent="0.25">
      <c r="A170" s="1"/>
      <c r="B170" s="1"/>
      <c r="C170" s="1"/>
      <c r="D170" s="1"/>
      <c r="E170" s="1"/>
      <c r="F170" s="33"/>
      <c r="G170" s="33"/>
    </row>
    <row r="171" spans="1:7" s="4" customFormat="1" x14ac:dyDescent="0.25">
      <c r="A171" s="1"/>
      <c r="B171" s="1"/>
      <c r="C171" s="1"/>
      <c r="D171" s="1"/>
      <c r="E171" s="1"/>
      <c r="F171" s="33"/>
      <c r="G171" s="33"/>
    </row>
    <row r="172" spans="1:7" s="4" customFormat="1" x14ac:dyDescent="0.25">
      <c r="A172" s="1"/>
      <c r="B172" s="1"/>
      <c r="C172" s="1"/>
      <c r="D172" s="1"/>
      <c r="E172" s="1"/>
      <c r="F172" s="33"/>
      <c r="G172" s="33"/>
    </row>
    <row r="173" spans="1:7" s="4" customFormat="1" x14ac:dyDescent="0.25">
      <c r="A173" s="1"/>
      <c r="B173" s="1"/>
      <c r="C173" s="1"/>
      <c r="D173" s="1"/>
      <c r="E173" s="1"/>
      <c r="F173" s="33"/>
      <c r="G173" s="33"/>
    </row>
    <row r="174" spans="1:7" s="4" customFormat="1" x14ac:dyDescent="0.25">
      <c r="A174" s="1"/>
      <c r="B174" s="1"/>
      <c r="C174" s="1"/>
      <c r="D174" s="1"/>
      <c r="E174" s="1"/>
      <c r="F174" s="33"/>
      <c r="G174" s="33"/>
    </row>
    <row r="175" spans="1:7" s="4" customFormat="1" x14ac:dyDescent="0.25">
      <c r="A175" s="1"/>
      <c r="B175" s="1"/>
      <c r="C175" s="1"/>
      <c r="D175" s="1"/>
      <c r="E175" s="1"/>
      <c r="F175" s="33"/>
      <c r="G175" s="33"/>
    </row>
    <row r="176" spans="1:7" s="4" customFormat="1" x14ac:dyDescent="0.25">
      <c r="A176" s="1"/>
      <c r="B176" s="1"/>
      <c r="C176" s="1"/>
      <c r="D176" s="1"/>
      <c r="E176" s="1"/>
      <c r="F176" s="33"/>
      <c r="G176" s="33"/>
    </row>
    <row r="177" spans="1:7" s="4" customFormat="1" x14ac:dyDescent="0.25">
      <c r="A177" s="1"/>
      <c r="B177" s="1"/>
      <c r="C177" s="1"/>
      <c r="D177" s="1"/>
      <c r="E177" s="1"/>
      <c r="F177" s="33"/>
      <c r="G177" s="33"/>
    </row>
    <row r="178" spans="1:7" s="4" customFormat="1" x14ac:dyDescent="0.25">
      <c r="A178" s="1"/>
      <c r="B178" s="1"/>
      <c r="C178" s="1"/>
      <c r="D178" s="1"/>
      <c r="E178" s="1"/>
      <c r="F178" s="33"/>
      <c r="G178" s="33"/>
    </row>
    <row r="179" spans="1:7" s="4" customFormat="1" x14ac:dyDescent="0.25">
      <c r="A179" s="1"/>
      <c r="B179" s="1"/>
      <c r="C179" s="1"/>
      <c r="D179" s="1"/>
      <c r="E179" s="1"/>
      <c r="F179" s="33"/>
      <c r="G179" s="33"/>
    </row>
    <row r="180" spans="1:7" s="4" customFormat="1" x14ac:dyDescent="0.25">
      <c r="A180" s="1"/>
      <c r="B180" s="1"/>
      <c r="C180" s="1"/>
      <c r="D180" s="1"/>
      <c r="E180" s="1"/>
      <c r="F180" s="33"/>
      <c r="G180" s="33"/>
    </row>
    <row r="181" spans="1:7" s="4" customFormat="1" x14ac:dyDescent="0.25">
      <c r="A181" s="1"/>
      <c r="B181" s="1"/>
      <c r="C181" s="1"/>
      <c r="D181" s="1"/>
      <c r="E181" s="1"/>
      <c r="F181" s="33"/>
      <c r="G181" s="33"/>
    </row>
    <row r="182" spans="1:7" s="4" customFormat="1" x14ac:dyDescent="0.25">
      <c r="A182" s="1"/>
      <c r="B182" s="1"/>
      <c r="C182" s="1"/>
      <c r="D182" s="1"/>
      <c r="E182" s="1"/>
      <c r="F182" s="33"/>
      <c r="G182" s="33"/>
    </row>
    <row r="183" spans="1:7" s="4" customFormat="1" x14ac:dyDescent="0.25">
      <c r="A183" s="1"/>
      <c r="B183" s="1"/>
      <c r="C183" s="1"/>
      <c r="D183" s="1"/>
      <c r="E183" s="1"/>
      <c r="F183" s="33"/>
      <c r="G183" s="33"/>
    </row>
    <row r="184" spans="1:7" s="4" customFormat="1" x14ac:dyDescent="0.25">
      <c r="A184" s="1"/>
      <c r="B184" s="1"/>
      <c r="C184" s="1"/>
      <c r="D184" s="1"/>
      <c r="E184" s="1"/>
      <c r="F184" s="33"/>
      <c r="G184" s="33"/>
    </row>
    <row r="185" spans="1:7" s="4" customFormat="1" x14ac:dyDescent="0.25">
      <c r="A185" s="1"/>
      <c r="B185" s="1"/>
      <c r="C185" s="1"/>
      <c r="D185" s="1"/>
      <c r="E185" s="1"/>
      <c r="F185" s="33"/>
      <c r="G185" s="33"/>
    </row>
    <row r="186" spans="1:7" s="4" customFormat="1" x14ac:dyDescent="0.25">
      <c r="A186" s="1"/>
      <c r="B186" s="1"/>
      <c r="C186" s="1"/>
      <c r="D186" s="1"/>
      <c r="E186" s="1"/>
      <c r="F186" s="33"/>
      <c r="G186" s="33"/>
    </row>
    <row r="187" spans="1:7" s="4" customFormat="1" x14ac:dyDescent="0.25">
      <c r="A187" s="1"/>
      <c r="B187" s="1"/>
      <c r="C187" s="1"/>
      <c r="D187" s="1"/>
      <c r="E187" s="1"/>
      <c r="F187" s="33"/>
      <c r="G187" s="33"/>
    </row>
    <row r="188" spans="1:7" s="4" customFormat="1" x14ac:dyDescent="0.25">
      <c r="A188" s="1"/>
      <c r="B188" s="1"/>
      <c r="C188" s="1"/>
      <c r="D188" s="1"/>
      <c r="E188" s="1"/>
      <c r="F188" s="33"/>
      <c r="G188" s="33"/>
    </row>
    <row r="189" spans="1:7" s="4" customFormat="1" x14ac:dyDescent="0.25">
      <c r="A189" s="1"/>
      <c r="B189" s="1"/>
      <c r="C189" s="1"/>
      <c r="D189" s="1"/>
      <c r="E189" s="1"/>
      <c r="F189" s="33"/>
      <c r="G189" s="33"/>
    </row>
    <row r="190" spans="1:7" s="4" customFormat="1" x14ac:dyDescent="0.25">
      <c r="A190" s="1"/>
      <c r="B190" s="1"/>
      <c r="C190" s="1"/>
      <c r="D190" s="1"/>
      <c r="E190" s="1"/>
      <c r="F190" s="33"/>
      <c r="G190" s="33"/>
    </row>
    <row r="191" spans="1:7" s="4" customFormat="1" x14ac:dyDescent="0.25">
      <c r="A191" s="1"/>
      <c r="B191" s="1"/>
      <c r="C191" s="1"/>
      <c r="D191" s="1"/>
      <c r="E191" s="1"/>
      <c r="F191" s="33"/>
      <c r="G191" s="33"/>
    </row>
    <row r="192" spans="1:7" s="4" customFormat="1" x14ac:dyDescent="0.25">
      <c r="A192" s="1"/>
      <c r="B192" s="1"/>
      <c r="C192" s="1"/>
      <c r="D192" s="1"/>
      <c r="E192" s="1"/>
      <c r="F192" s="33"/>
      <c r="G192" s="33"/>
    </row>
    <row r="193" spans="1:7" s="4" customFormat="1" x14ac:dyDescent="0.25">
      <c r="A193" s="1"/>
      <c r="B193" s="1"/>
      <c r="C193" s="1"/>
      <c r="D193" s="1"/>
      <c r="E193" s="1"/>
      <c r="F193" s="33"/>
      <c r="G193" s="33"/>
    </row>
    <row r="194" spans="1:7" s="4" customFormat="1" x14ac:dyDescent="0.25">
      <c r="A194" s="1"/>
      <c r="B194" s="1"/>
      <c r="C194" s="1"/>
      <c r="D194" s="1"/>
      <c r="E194" s="1"/>
      <c r="F194" s="33"/>
      <c r="G194" s="33"/>
    </row>
    <row r="195" spans="1:7" s="4" customFormat="1" x14ac:dyDescent="0.25">
      <c r="A195" s="1"/>
      <c r="B195" s="1"/>
      <c r="C195" s="1"/>
      <c r="D195" s="1"/>
      <c r="E195" s="1"/>
      <c r="F195" s="33"/>
      <c r="G195" s="33"/>
    </row>
    <row r="196" spans="1:7" s="4" customFormat="1" x14ac:dyDescent="0.25">
      <c r="A196" s="1"/>
      <c r="B196" s="1"/>
      <c r="C196" s="1"/>
      <c r="D196" s="1"/>
      <c r="E196" s="1"/>
      <c r="F196" s="33"/>
      <c r="G196" s="33"/>
    </row>
    <row r="197" spans="1:7" s="4" customFormat="1" x14ac:dyDescent="0.25">
      <c r="A197" s="1"/>
      <c r="B197" s="1"/>
      <c r="C197" s="1"/>
      <c r="D197" s="1"/>
      <c r="E197" s="1"/>
      <c r="F197" s="33"/>
      <c r="G197" s="33"/>
    </row>
    <row r="198" spans="1:7" s="4" customFormat="1" x14ac:dyDescent="0.25">
      <c r="A198" s="1"/>
      <c r="B198" s="1"/>
      <c r="C198" s="1"/>
      <c r="D198" s="1"/>
      <c r="E198" s="1"/>
      <c r="F198" s="33"/>
      <c r="G198" s="33"/>
    </row>
    <row r="199" spans="1:7" s="4" customFormat="1" x14ac:dyDescent="0.25">
      <c r="A199" s="1"/>
      <c r="B199" s="1"/>
      <c r="C199" s="1"/>
      <c r="D199" s="1"/>
      <c r="E199" s="1"/>
      <c r="F199" s="33"/>
      <c r="G199" s="33"/>
    </row>
    <row r="200" spans="1:7" s="4" customFormat="1" x14ac:dyDescent="0.25">
      <c r="A200" s="1"/>
      <c r="B200" s="1"/>
      <c r="C200" s="1"/>
      <c r="D200" s="1"/>
      <c r="E200" s="1"/>
      <c r="F200" s="33"/>
      <c r="G200" s="33"/>
    </row>
    <row r="201" spans="1:7" s="4" customFormat="1" x14ac:dyDescent="0.25">
      <c r="A201" s="1"/>
      <c r="B201" s="1"/>
      <c r="C201" s="1"/>
      <c r="D201" s="1"/>
      <c r="E201" s="1"/>
      <c r="F201" s="33"/>
      <c r="G201" s="33"/>
    </row>
    <row r="202" spans="1:7" s="4" customFormat="1" x14ac:dyDescent="0.25">
      <c r="A202" s="1"/>
      <c r="B202" s="1"/>
      <c r="C202" s="1"/>
      <c r="D202" s="1"/>
      <c r="E202" s="1"/>
      <c r="F202" s="33"/>
      <c r="G202" s="33"/>
    </row>
    <row r="203" spans="1:7" s="4" customFormat="1" x14ac:dyDescent="0.25">
      <c r="A203" s="1"/>
      <c r="B203" s="1"/>
      <c r="C203" s="1"/>
      <c r="D203" s="1"/>
      <c r="E203" s="1"/>
      <c r="F203" s="33"/>
      <c r="G203" s="33"/>
    </row>
    <row r="204" spans="1:7" s="4" customFormat="1" x14ac:dyDescent="0.25">
      <c r="A204" s="1"/>
      <c r="B204" s="1"/>
      <c r="C204" s="1"/>
      <c r="D204" s="1"/>
      <c r="E204" s="1"/>
      <c r="F204" s="33"/>
      <c r="G204" s="33"/>
    </row>
    <row r="205" spans="1:7" s="4" customFormat="1" x14ac:dyDescent="0.25">
      <c r="A205" s="1"/>
      <c r="B205" s="1"/>
      <c r="C205" s="1"/>
      <c r="D205" s="1"/>
      <c r="E205" s="1"/>
      <c r="F205" s="33"/>
      <c r="G205" s="33"/>
    </row>
  </sheetData>
  <mergeCells count="13">
    <mergeCell ref="KZ1:MC1"/>
    <mergeCell ref="MD1:NH1"/>
    <mergeCell ref="H1:AL1"/>
    <mergeCell ref="AM1:BN1"/>
    <mergeCell ref="BO1:CS1"/>
    <mergeCell ref="CT1:DW1"/>
    <mergeCell ref="DX1:FB1"/>
    <mergeCell ref="FC1:GF1"/>
    <mergeCell ref="B3:C3"/>
    <mergeCell ref="GG1:HK1"/>
    <mergeCell ref="HL1:IP1"/>
    <mergeCell ref="IQ1:JT1"/>
    <mergeCell ref="JU1:KY1"/>
  </mergeCells>
  <conditionalFormatting sqref="E17:E42">
    <cfRule type="expression" dxfId="200" priority="39">
      <formula>AND($E17&lt;=$F16)</formula>
    </cfRule>
  </conditionalFormatting>
  <conditionalFormatting sqref="D17:D35 D37:D44">
    <cfRule type="expression" dxfId="199" priority="38">
      <formula>AND($C17="CRG")</formula>
    </cfRule>
  </conditionalFormatting>
  <conditionalFormatting sqref="D35">
    <cfRule type="expression" dxfId="198" priority="37">
      <formula>AND($C35="CRG")</formula>
    </cfRule>
  </conditionalFormatting>
  <conditionalFormatting sqref="B17:B35 B37:B44">
    <cfRule type="containsText" dxfId="197" priority="36" operator="containsText" text="TELECON (ALL)">
      <formula>NOT(ISERROR(SEARCH("TELECON (ALL)",B17)))</formula>
    </cfRule>
  </conditionalFormatting>
  <conditionalFormatting sqref="D36">
    <cfRule type="expression" dxfId="196" priority="35">
      <formula>AND($C36="CRG")</formula>
    </cfRule>
  </conditionalFormatting>
  <conditionalFormatting sqref="B36">
    <cfRule type="containsText" dxfId="195" priority="34" operator="containsText" text="TELECON (ALL)">
      <formula>NOT(ISERROR(SEARCH("TELECON (ALL)",B36)))</formula>
    </cfRule>
  </conditionalFormatting>
  <conditionalFormatting sqref="D16">
    <cfRule type="expression" dxfId="194" priority="10">
      <formula>AND($C16="CRG")</formula>
    </cfRule>
  </conditionalFormatting>
  <conditionalFormatting sqref="B16">
    <cfRule type="containsText" dxfId="193" priority="9" operator="containsText" text="TELECON (ALL)">
      <formula>NOT(ISERROR(SEARCH("TELECON (ALL)",B16)))</formula>
    </cfRule>
  </conditionalFormatting>
  <conditionalFormatting sqref="H16:NG44">
    <cfRule type="expression" dxfId="192" priority="7" stopIfTrue="1">
      <formula>AND(H$2&gt;=$E16,H$2&lt;=$F16)</formula>
    </cfRule>
  </conditionalFormatting>
  <conditionalFormatting sqref="H2:NG44">
    <cfRule type="expression" dxfId="191" priority="8">
      <formula>WEEKDAY(H$3,2)&gt;5</formula>
    </cfRule>
  </conditionalFormatting>
  <conditionalFormatting sqref="H10:NG13">
    <cfRule type="cellIs" dxfId="190" priority="1" operator="equal">
      <formula>"x"</formula>
    </cfRule>
  </conditionalFormatting>
  <dataValidations count="1">
    <dataValidation type="list" allowBlank="1" showInputMessage="1" showErrorMessage="1" sqref="G3:G44" xr:uid="{AD437713-3BCD-48D7-8E98-3DA0DFE5D648}">
      <formula1>"Completed, Started, Delayed"</formula1>
    </dataValidation>
  </dataValidation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4537C-5272-4D02-A0F9-8DE7AFED38DD}">
  <dimension ref="A1:NH270"/>
  <sheetViews>
    <sheetView tabSelected="1" zoomScale="70" zoomScaleNormal="70" workbookViewId="0">
      <pane xSplit="7" ySplit="1" topLeftCell="H81" activePane="bottomRight" state="frozen"/>
      <selection pane="topRight" activeCell="H1" sqref="H1"/>
      <selection pane="bottomLeft" activeCell="A2" sqref="A2"/>
      <selection pane="bottomRight" activeCell="H82" sqref="H82"/>
    </sheetView>
  </sheetViews>
  <sheetFormatPr defaultColWidth="8.85546875" defaultRowHeight="15" outlineLevelRow="1" outlineLevelCol="1" x14ac:dyDescent="0.25"/>
  <cols>
    <col min="1" max="1" width="8.7109375" style="1" customWidth="1"/>
    <col min="2" max="2" width="52.42578125" style="1" customWidth="1"/>
    <col min="3" max="3" width="11.42578125" style="1" customWidth="1"/>
    <col min="4" max="4" width="11.5703125" style="1" customWidth="1"/>
    <col min="5" max="5" width="10.42578125" style="1" customWidth="1"/>
    <col min="6" max="6" width="10.7109375" style="33" customWidth="1"/>
    <col min="7" max="7" width="9.85546875" style="33" customWidth="1"/>
    <col min="8" max="8" width="4.7109375" style="1" customWidth="1"/>
    <col min="9" max="10" width="4.7109375" style="1" customWidth="1" outlineLevel="1"/>
    <col min="11" max="12" width="4.7109375" style="2" customWidth="1" outlineLevel="1"/>
    <col min="13" max="17" width="4.7109375" style="1" customWidth="1" outlineLevel="1"/>
    <col min="18" max="19" width="4.7109375" style="2" customWidth="1" outlineLevel="1"/>
    <col min="20" max="24" width="4.7109375" style="1" customWidth="1" outlineLevel="1"/>
    <col min="25" max="26" width="4.7109375" style="2" customWidth="1" outlineLevel="1"/>
    <col min="27" max="31" width="4.7109375" style="1" customWidth="1" outlineLevel="1"/>
    <col min="32" max="33" width="4.7109375" style="2" customWidth="1" outlineLevel="1"/>
    <col min="34" max="38" width="4.7109375" style="1" customWidth="1" outlineLevel="1"/>
    <col min="39" max="39" width="4.7109375" style="2" customWidth="1"/>
    <col min="40" max="40" width="4.7109375" style="2" customWidth="1" outlineLevel="1"/>
    <col min="41" max="45" width="4.7109375" style="1" customWidth="1" outlineLevel="1"/>
    <col min="46" max="47" width="4.7109375" style="2" customWidth="1" outlineLevel="1"/>
    <col min="48" max="52" width="4.7109375" style="1" customWidth="1" outlineLevel="1"/>
    <col min="53" max="54" width="4.7109375" style="2" customWidth="1" outlineLevel="1"/>
    <col min="55" max="59" width="4.7109375" style="1" customWidth="1" outlineLevel="1"/>
    <col min="60" max="63" width="4.7109375" style="2" customWidth="1" outlineLevel="1"/>
    <col min="64" max="66" width="4.7109375" style="1" customWidth="1" outlineLevel="1"/>
    <col min="67" max="67" width="4.7109375" style="2" customWidth="1"/>
    <col min="68" max="69" width="4.7109375" style="2" customWidth="1" outlineLevel="1"/>
    <col min="70" max="73" width="4.7109375" style="1" customWidth="1" outlineLevel="1"/>
    <col min="74" max="75" width="4.7109375" style="2" customWidth="1" outlineLevel="1"/>
    <col min="76" max="80" width="4.7109375" style="1" customWidth="1" outlineLevel="1"/>
    <col min="81" max="82" width="4.7109375" style="2" customWidth="1" outlineLevel="1"/>
    <col min="83" max="87" width="4.7109375" style="1" customWidth="1" outlineLevel="1"/>
    <col min="88" max="89" width="4.7109375" style="2" customWidth="1" outlineLevel="1"/>
    <col min="90" max="94" width="4.7109375" style="1" customWidth="1" outlineLevel="1"/>
    <col min="95" max="96" width="4.7109375" style="2" customWidth="1" outlineLevel="1"/>
    <col min="97" max="97" width="4.7109375" style="1" customWidth="1" outlineLevel="1"/>
    <col min="98" max="98" width="4.7109375" style="1" customWidth="1"/>
    <col min="99" max="101" width="4.7109375" style="1" customWidth="1" outlineLevel="1"/>
    <col min="102" max="103" width="4.7109375" style="2" customWidth="1" outlineLevel="1"/>
    <col min="104" max="108" width="4.7109375" style="1" customWidth="1" outlineLevel="1"/>
    <col min="109" max="110" width="4.7109375" style="2" customWidth="1" outlineLevel="1"/>
    <col min="111" max="115" width="4.7109375" style="1" customWidth="1" outlineLevel="1"/>
    <col min="116" max="117" width="4.7109375" style="2" customWidth="1" outlineLevel="1"/>
    <col min="118" max="122" width="4.7109375" style="1" customWidth="1" outlineLevel="1"/>
    <col min="123" max="124" width="4.7109375" style="2" customWidth="1" outlineLevel="1"/>
    <col min="125" max="127" width="4.7109375" style="1" customWidth="1" outlineLevel="1"/>
    <col min="128" max="128" width="4.7109375" style="1" customWidth="1"/>
    <col min="129" max="129" width="4.7109375" style="1" customWidth="1" outlineLevel="1"/>
    <col min="130" max="131" width="4.7109375" style="2" customWidth="1" outlineLevel="1"/>
    <col min="132" max="136" width="4.7109375" style="1" customWidth="1" outlineLevel="1"/>
    <col min="137" max="138" width="4.7109375" style="2" customWidth="1" outlineLevel="1"/>
    <col min="139" max="143" width="4.7109375" style="1" customWidth="1" outlineLevel="1"/>
    <col min="144" max="145" width="4.7109375" style="2" customWidth="1" outlineLevel="1"/>
    <col min="146" max="150" width="4.7109375" style="1" customWidth="1" outlineLevel="1"/>
    <col min="151" max="152" width="4.7109375" style="2" customWidth="1" outlineLevel="1"/>
    <col min="153" max="156" width="4.7109375" style="1" customWidth="1" outlineLevel="1"/>
    <col min="157" max="158" width="4.7109375" style="2" customWidth="1" outlineLevel="1"/>
    <col min="159" max="159" width="4.7109375" style="2" customWidth="1"/>
    <col min="160" max="160" width="4.7109375" style="2" customWidth="1" outlineLevel="1"/>
    <col min="161" max="164" width="4.7109375" style="1" customWidth="1" outlineLevel="1"/>
    <col min="165" max="166" width="4.7109375" style="2" customWidth="1" outlineLevel="1"/>
    <col min="167" max="171" width="4.7109375" style="1" customWidth="1" outlineLevel="1"/>
    <col min="172" max="173" width="4.7109375" style="2" customWidth="1" outlineLevel="1"/>
    <col min="174" max="178" width="4.7109375" style="1" customWidth="1" outlineLevel="1"/>
    <col min="179" max="180" width="4.7109375" style="2" customWidth="1" outlineLevel="1"/>
    <col min="181" max="185" width="4.7109375" style="1" customWidth="1" outlineLevel="1"/>
    <col min="186" max="187" width="4.7109375" style="2" customWidth="1" outlineLevel="1"/>
    <col min="188" max="188" width="4.7109375" style="1" customWidth="1" outlineLevel="1"/>
    <col min="189" max="189" width="4.7109375" style="1" customWidth="1"/>
    <col min="190" max="219" width="4.7109375" style="1" customWidth="1" outlineLevel="1"/>
    <col min="220" max="220" width="4.7109375" style="1" customWidth="1"/>
    <col min="221" max="250" width="4.7109375" style="1" customWidth="1" outlineLevel="1"/>
    <col min="251" max="251" width="4.7109375" style="1" customWidth="1"/>
    <col min="252" max="280" width="4.7109375" style="1" customWidth="1" outlineLevel="1"/>
    <col min="281" max="281" width="4.7109375" style="1" customWidth="1"/>
    <col min="282" max="311" width="4.7109375" style="1" customWidth="1" outlineLevel="1"/>
    <col min="312" max="312" width="4.7109375" style="1" customWidth="1"/>
    <col min="313" max="341" width="4.7109375" style="1" customWidth="1" outlineLevel="1"/>
    <col min="342" max="342" width="4.7109375" style="1" customWidth="1"/>
    <col min="343" max="372" width="4.7109375" style="1" customWidth="1" outlineLevel="1"/>
    <col min="373" max="16384" width="8.85546875" style="1"/>
  </cols>
  <sheetData>
    <row r="1" spans="1:372" s="42" customFormat="1" ht="30.75" customHeight="1" x14ac:dyDescent="0.3">
      <c r="A1" s="52" t="s">
        <v>131</v>
      </c>
      <c r="B1" s="52" t="s">
        <v>130</v>
      </c>
      <c r="C1" s="52" t="s">
        <v>129</v>
      </c>
      <c r="D1" s="52" t="s">
        <v>128</v>
      </c>
      <c r="E1" s="52" t="s">
        <v>127</v>
      </c>
      <c r="F1" s="53" t="s">
        <v>126</v>
      </c>
      <c r="G1" s="53" t="s">
        <v>125</v>
      </c>
      <c r="H1" s="132">
        <f>H2</f>
        <v>43466</v>
      </c>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f>AM2</f>
        <v>43497</v>
      </c>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f>BO2</f>
        <v>43525</v>
      </c>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f>CT2</f>
        <v>43556</v>
      </c>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f>DX2</f>
        <v>43586</v>
      </c>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f>FC2</f>
        <v>43617</v>
      </c>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f>GG2</f>
        <v>43647</v>
      </c>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f>HL2</f>
        <v>43678</v>
      </c>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f>IQ2</f>
        <v>43709</v>
      </c>
      <c r="IR1" s="132"/>
      <c r="IS1" s="132"/>
      <c r="IT1" s="132"/>
      <c r="IU1" s="132"/>
      <c r="IV1" s="132"/>
      <c r="IW1" s="132"/>
      <c r="IX1" s="132"/>
      <c r="IY1" s="132"/>
      <c r="IZ1" s="132"/>
      <c r="JA1" s="132"/>
      <c r="JB1" s="132"/>
      <c r="JC1" s="132"/>
      <c r="JD1" s="132"/>
      <c r="JE1" s="132"/>
      <c r="JF1" s="132"/>
      <c r="JG1" s="132"/>
      <c r="JH1" s="132"/>
      <c r="JI1" s="132"/>
      <c r="JJ1" s="132"/>
      <c r="JK1" s="132"/>
      <c r="JL1" s="132"/>
      <c r="JM1" s="132"/>
      <c r="JN1" s="132"/>
      <c r="JO1" s="132"/>
      <c r="JP1" s="132"/>
      <c r="JQ1" s="132"/>
      <c r="JR1" s="132"/>
      <c r="JS1" s="132"/>
      <c r="JT1" s="132"/>
      <c r="JU1" s="132" t="s">
        <v>132</v>
      </c>
      <c r="JV1" s="132"/>
      <c r="JW1" s="132"/>
      <c r="JX1" s="132"/>
      <c r="JY1" s="132"/>
      <c r="JZ1" s="132"/>
      <c r="KA1" s="132"/>
      <c r="KB1" s="132"/>
      <c r="KC1" s="132"/>
      <c r="KD1" s="132"/>
      <c r="KE1" s="132"/>
      <c r="KF1" s="132"/>
      <c r="KG1" s="132"/>
      <c r="KH1" s="132"/>
      <c r="KI1" s="132"/>
      <c r="KJ1" s="132"/>
      <c r="KK1" s="132"/>
      <c r="KL1" s="132"/>
      <c r="KM1" s="132"/>
      <c r="KN1" s="132"/>
      <c r="KO1" s="132"/>
      <c r="KP1" s="132"/>
      <c r="KQ1" s="132"/>
      <c r="KR1" s="132"/>
      <c r="KS1" s="132"/>
      <c r="KT1" s="132"/>
      <c r="KU1" s="132"/>
      <c r="KV1" s="132"/>
      <c r="KW1" s="132"/>
      <c r="KX1" s="132"/>
      <c r="KY1" s="132"/>
      <c r="KZ1" s="132">
        <f>KZ2</f>
        <v>43770</v>
      </c>
      <c r="LA1" s="132"/>
      <c r="LB1" s="132"/>
      <c r="LC1" s="132"/>
      <c r="LD1" s="132"/>
      <c r="LE1" s="132"/>
      <c r="LF1" s="132"/>
      <c r="LG1" s="132"/>
      <c r="LH1" s="132"/>
      <c r="LI1" s="132"/>
      <c r="LJ1" s="132"/>
      <c r="LK1" s="132"/>
      <c r="LL1" s="132"/>
      <c r="LM1" s="132"/>
      <c r="LN1" s="132"/>
      <c r="LO1" s="132"/>
      <c r="LP1" s="132"/>
      <c r="LQ1" s="132"/>
      <c r="LR1" s="132"/>
      <c r="LS1" s="132"/>
      <c r="LT1" s="132"/>
      <c r="LU1" s="132"/>
      <c r="LV1" s="132"/>
      <c r="LW1" s="132"/>
      <c r="LX1" s="132"/>
      <c r="LY1" s="132"/>
      <c r="LZ1" s="132"/>
      <c r="MA1" s="132"/>
      <c r="MB1" s="132"/>
      <c r="MC1" s="132"/>
      <c r="MD1" s="132">
        <f>MD2</f>
        <v>43800</v>
      </c>
      <c r="ME1" s="132"/>
      <c r="MF1" s="132"/>
      <c r="MG1" s="132"/>
      <c r="MH1" s="132"/>
      <c r="MI1" s="132"/>
      <c r="MJ1" s="132"/>
      <c r="MK1" s="132"/>
      <c r="ML1" s="132"/>
      <c r="MM1" s="132"/>
      <c r="MN1" s="132"/>
      <c r="MO1" s="132"/>
      <c r="MP1" s="132"/>
      <c r="MQ1" s="132"/>
      <c r="MR1" s="132"/>
      <c r="MS1" s="132"/>
      <c r="MT1" s="132"/>
      <c r="MU1" s="132"/>
      <c r="MV1" s="132"/>
      <c r="MW1" s="132"/>
      <c r="MX1" s="132"/>
      <c r="MY1" s="132"/>
      <c r="MZ1" s="132"/>
      <c r="NA1" s="132"/>
      <c r="NB1" s="132"/>
      <c r="NC1" s="132"/>
      <c r="ND1" s="132"/>
      <c r="NE1" s="132"/>
      <c r="NF1" s="132"/>
      <c r="NG1" s="132"/>
      <c r="NH1" s="132"/>
    </row>
    <row r="2" spans="1:372" ht="15.75" thickBot="1" x14ac:dyDescent="0.3">
      <c r="A2" s="30"/>
      <c r="B2" s="30"/>
      <c r="C2" s="30"/>
      <c r="D2" s="30"/>
      <c r="E2" s="30"/>
      <c r="F2" s="43"/>
      <c r="G2" s="43"/>
      <c r="H2" s="32">
        <v>43466</v>
      </c>
      <c r="I2" s="32">
        <f t="shared" ref="I2:BT2" si="0">H2+1</f>
        <v>43467</v>
      </c>
      <c r="J2" s="32">
        <f t="shared" si="0"/>
        <v>43468</v>
      </c>
      <c r="K2" s="32">
        <f t="shared" si="0"/>
        <v>43469</v>
      </c>
      <c r="L2" s="32">
        <f t="shared" si="0"/>
        <v>43470</v>
      </c>
      <c r="M2" s="32">
        <f t="shared" si="0"/>
        <v>43471</v>
      </c>
      <c r="N2" s="32">
        <f t="shared" si="0"/>
        <v>43472</v>
      </c>
      <c r="O2" s="32">
        <f t="shared" si="0"/>
        <v>43473</v>
      </c>
      <c r="P2" s="32">
        <f t="shared" si="0"/>
        <v>43474</v>
      </c>
      <c r="Q2" s="32">
        <f t="shared" si="0"/>
        <v>43475</v>
      </c>
      <c r="R2" s="32">
        <f t="shared" si="0"/>
        <v>43476</v>
      </c>
      <c r="S2" s="32">
        <f t="shared" si="0"/>
        <v>43477</v>
      </c>
      <c r="T2" s="32">
        <f t="shared" si="0"/>
        <v>43478</v>
      </c>
      <c r="U2" s="32">
        <f t="shared" si="0"/>
        <v>43479</v>
      </c>
      <c r="V2" s="32">
        <f t="shared" si="0"/>
        <v>43480</v>
      </c>
      <c r="W2" s="32">
        <f t="shared" si="0"/>
        <v>43481</v>
      </c>
      <c r="X2" s="32">
        <f t="shared" si="0"/>
        <v>43482</v>
      </c>
      <c r="Y2" s="32">
        <f t="shared" si="0"/>
        <v>43483</v>
      </c>
      <c r="Z2" s="32">
        <f t="shared" si="0"/>
        <v>43484</v>
      </c>
      <c r="AA2" s="32">
        <f t="shared" si="0"/>
        <v>43485</v>
      </c>
      <c r="AB2" s="32">
        <f t="shared" si="0"/>
        <v>43486</v>
      </c>
      <c r="AC2" s="32">
        <f t="shared" si="0"/>
        <v>43487</v>
      </c>
      <c r="AD2" s="32">
        <f t="shared" si="0"/>
        <v>43488</v>
      </c>
      <c r="AE2" s="32">
        <f t="shared" si="0"/>
        <v>43489</v>
      </c>
      <c r="AF2" s="32">
        <f t="shared" si="0"/>
        <v>43490</v>
      </c>
      <c r="AG2" s="32">
        <f t="shared" si="0"/>
        <v>43491</v>
      </c>
      <c r="AH2" s="32">
        <f t="shared" si="0"/>
        <v>43492</v>
      </c>
      <c r="AI2" s="32">
        <f t="shared" si="0"/>
        <v>43493</v>
      </c>
      <c r="AJ2" s="32">
        <f t="shared" si="0"/>
        <v>43494</v>
      </c>
      <c r="AK2" s="32">
        <f t="shared" si="0"/>
        <v>43495</v>
      </c>
      <c r="AL2" s="32">
        <f t="shared" si="0"/>
        <v>43496</v>
      </c>
      <c r="AM2" s="32">
        <f t="shared" si="0"/>
        <v>43497</v>
      </c>
      <c r="AN2" s="32">
        <f t="shared" si="0"/>
        <v>43498</v>
      </c>
      <c r="AO2" s="32">
        <f t="shared" si="0"/>
        <v>43499</v>
      </c>
      <c r="AP2" s="32">
        <f t="shared" si="0"/>
        <v>43500</v>
      </c>
      <c r="AQ2" s="32">
        <f t="shared" si="0"/>
        <v>43501</v>
      </c>
      <c r="AR2" s="32">
        <f t="shared" si="0"/>
        <v>43502</v>
      </c>
      <c r="AS2" s="32">
        <f t="shared" si="0"/>
        <v>43503</v>
      </c>
      <c r="AT2" s="32">
        <f t="shared" si="0"/>
        <v>43504</v>
      </c>
      <c r="AU2" s="32">
        <f t="shared" si="0"/>
        <v>43505</v>
      </c>
      <c r="AV2" s="32">
        <f t="shared" si="0"/>
        <v>43506</v>
      </c>
      <c r="AW2" s="32">
        <f t="shared" si="0"/>
        <v>43507</v>
      </c>
      <c r="AX2" s="32">
        <f t="shared" si="0"/>
        <v>43508</v>
      </c>
      <c r="AY2" s="32">
        <f t="shared" si="0"/>
        <v>43509</v>
      </c>
      <c r="AZ2" s="32">
        <f t="shared" si="0"/>
        <v>43510</v>
      </c>
      <c r="BA2" s="32">
        <f t="shared" si="0"/>
        <v>43511</v>
      </c>
      <c r="BB2" s="32">
        <f t="shared" si="0"/>
        <v>43512</v>
      </c>
      <c r="BC2" s="32">
        <f t="shared" si="0"/>
        <v>43513</v>
      </c>
      <c r="BD2" s="32">
        <f t="shared" si="0"/>
        <v>43514</v>
      </c>
      <c r="BE2" s="32">
        <f t="shared" si="0"/>
        <v>43515</v>
      </c>
      <c r="BF2" s="32">
        <f t="shared" si="0"/>
        <v>43516</v>
      </c>
      <c r="BG2" s="32">
        <f t="shared" si="0"/>
        <v>43517</v>
      </c>
      <c r="BH2" s="32">
        <f t="shared" si="0"/>
        <v>43518</v>
      </c>
      <c r="BI2" s="32">
        <f t="shared" si="0"/>
        <v>43519</v>
      </c>
      <c r="BJ2" s="32">
        <f t="shared" si="0"/>
        <v>43520</v>
      </c>
      <c r="BK2" s="32">
        <f t="shared" si="0"/>
        <v>43521</v>
      </c>
      <c r="BL2" s="32">
        <f t="shared" si="0"/>
        <v>43522</v>
      </c>
      <c r="BM2" s="32">
        <f t="shared" si="0"/>
        <v>43523</v>
      </c>
      <c r="BN2" s="32">
        <f t="shared" si="0"/>
        <v>43524</v>
      </c>
      <c r="BO2" s="32">
        <f t="shared" si="0"/>
        <v>43525</v>
      </c>
      <c r="BP2" s="32">
        <f t="shared" si="0"/>
        <v>43526</v>
      </c>
      <c r="BQ2" s="32">
        <f t="shared" si="0"/>
        <v>43527</v>
      </c>
      <c r="BR2" s="32">
        <f t="shared" si="0"/>
        <v>43528</v>
      </c>
      <c r="BS2" s="32">
        <f t="shared" si="0"/>
        <v>43529</v>
      </c>
      <c r="BT2" s="32">
        <f t="shared" si="0"/>
        <v>43530</v>
      </c>
      <c r="BU2" s="32">
        <f t="shared" ref="BU2:EF2" si="1">BT2+1</f>
        <v>43531</v>
      </c>
      <c r="BV2" s="32">
        <f t="shared" si="1"/>
        <v>43532</v>
      </c>
      <c r="BW2" s="32">
        <f t="shared" si="1"/>
        <v>43533</v>
      </c>
      <c r="BX2" s="32">
        <f t="shared" si="1"/>
        <v>43534</v>
      </c>
      <c r="BY2" s="32">
        <f t="shared" si="1"/>
        <v>43535</v>
      </c>
      <c r="BZ2" s="32">
        <f t="shared" si="1"/>
        <v>43536</v>
      </c>
      <c r="CA2" s="32">
        <f t="shared" si="1"/>
        <v>43537</v>
      </c>
      <c r="CB2" s="32">
        <f t="shared" si="1"/>
        <v>43538</v>
      </c>
      <c r="CC2" s="32">
        <f t="shared" si="1"/>
        <v>43539</v>
      </c>
      <c r="CD2" s="32">
        <f t="shared" si="1"/>
        <v>43540</v>
      </c>
      <c r="CE2" s="32">
        <f t="shared" si="1"/>
        <v>43541</v>
      </c>
      <c r="CF2" s="32">
        <f t="shared" si="1"/>
        <v>43542</v>
      </c>
      <c r="CG2" s="32">
        <f t="shared" si="1"/>
        <v>43543</v>
      </c>
      <c r="CH2" s="32">
        <f t="shared" si="1"/>
        <v>43544</v>
      </c>
      <c r="CI2" s="32">
        <f t="shared" si="1"/>
        <v>43545</v>
      </c>
      <c r="CJ2" s="32">
        <f t="shared" si="1"/>
        <v>43546</v>
      </c>
      <c r="CK2" s="32">
        <f t="shared" si="1"/>
        <v>43547</v>
      </c>
      <c r="CL2" s="32">
        <f t="shared" si="1"/>
        <v>43548</v>
      </c>
      <c r="CM2" s="32">
        <f t="shared" si="1"/>
        <v>43549</v>
      </c>
      <c r="CN2" s="32">
        <f t="shared" si="1"/>
        <v>43550</v>
      </c>
      <c r="CO2" s="32">
        <f t="shared" si="1"/>
        <v>43551</v>
      </c>
      <c r="CP2" s="32">
        <f t="shared" si="1"/>
        <v>43552</v>
      </c>
      <c r="CQ2" s="32">
        <f t="shared" si="1"/>
        <v>43553</v>
      </c>
      <c r="CR2" s="32">
        <f t="shared" si="1"/>
        <v>43554</v>
      </c>
      <c r="CS2" s="32">
        <f t="shared" si="1"/>
        <v>43555</v>
      </c>
      <c r="CT2" s="32">
        <f t="shared" si="1"/>
        <v>43556</v>
      </c>
      <c r="CU2" s="32">
        <f t="shared" si="1"/>
        <v>43557</v>
      </c>
      <c r="CV2" s="32">
        <f t="shared" si="1"/>
        <v>43558</v>
      </c>
      <c r="CW2" s="32">
        <f t="shared" si="1"/>
        <v>43559</v>
      </c>
      <c r="CX2" s="32">
        <f t="shared" si="1"/>
        <v>43560</v>
      </c>
      <c r="CY2" s="32">
        <f t="shared" si="1"/>
        <v>43561</v>
      </c>
      <c r="CZ2" s="32">
        <f t="shared" si="1"/>
        <v>43562</v>
      </c>
      <c r="DA2" s="32">
        <f t="shared" si="1"/>
        <v>43563</v>
      </c>
      <c r="DB2" s="32">
        <f t="shared" si="1"/>
        <v>43564</v>
      </c>
      <c r="DC2" s="32">
        <f t="shared" si="1"/>
        <v>43565</v>
      </c>
      <c r="DD2" s="32">
        <f t="shared" si="1"/>
        <v>43566</v>
      </c>
      <c r="DE2" s="32">
        <f t="shared" si="1"/>
        <v>43567</v>
      </c>
      <c r="DF2" s="32">
        <f t="shared" si="1"/>
        <v>43568</v>
      </c>
      <c r="DG2" s="32">
        <f t="shared" si="1"/>
        <v>43569</v>
      </c>
      <c r="DH2" s="32">
        <f t="shared" si="1"/>
        <v>43570</v>
      </c>
      <c r="DI2" s="32">
        <f t="shared" si="1"/>
        <v>43571</v>
      </c>
      <c r="DJ2" s="32">
        <f t="shared" si="1"/>
        <v>43572</v>
      </c>
      <c r="DK2" s="32">
        <f t="shared" si="1"/>
        <v>43573</v>
      </c>
      <c r="DL2" s="32">
        <f t="shared" si="1"/>
        <v>43574</v>
      </c>
      <c r="DM2" s="32">
        <f t="shared" si="1"/>
        <v>43575</v>
      </c>
      <c r="DN2" s="32">
        <f t="shared" si="1"/>
        <v>43576</v>
      </c>
      <c r="DO2" s="32">
        <f t="shared" si="1"/>
        <v>43577</v>
      </c>
      <c r="DP2" s="32">
        <f t="shared" si="1"/>
        <v>43578</v>
      </c>
      <c r="DQ2" s="32">
        <f t="shared" si="1"/>
        <v>43579</v>
      </c>
      <c r="DR2" s="32">
        <f t="shared" si="1"/>
        <v>43580</v>
      </c>
      <c r="DS2" s="32">
        <f t="shared" si="1"/>
        <v>43581</v>
      </c>
      <c r="DT2" s="32">
        <f t="shared" si="1"/>
        <v>43582</v>
      </c>
      <c r="DU2" s="32">
        <f t="shared" si="1"/>
        <v>43583</v>
      </c>
      <c r="DV2" s="32">
        <f t="shared" si="1"/>
        <v>43584</v>
      </c>
      <c r="DW2" s="32">
        <f t="shared" si="1"/>
        <v>43585</v>
      </c>
      <c r="DX2" s="32">
        <f t="shared" si="1"/>
        <v>43586</v>
      </c>
      <c r="DY2" s="32">
        <f t="shared" si="1"/>
        <v>43587</v>
      </c>
      <c r="DZ2" s="32">
        <f t="shared" si="1"/>
        <v>43588</v>
      </c>
      <c r="EA2" s="32">
        <f t="shared" si="1"/>
        <v>43589</v>
      </c>
      <c r="EB2" s="32">
        <f t="shared" si="1"/>
        <v>43590</v>
      </c>
      <c r="EC2" s="32">
        <f t="shared" si="1"/>
        <v>43591</v>
      </c>
      <c r="ED2" s="32">
        <f t="shared" si="1"/>
        <v>43592</v>
      </c>
      <c r="EE2" s="32">
        <f t="shared" si="1"/>
        <v>43593</v>
      </c>
      <c r="EF2" s="32">
        <f t="shared" si="1"/>
        <v>43594</v>
      </c>
      <c r="EG2" s="32">
        <f t="shared" ref="EG2:GR2" si="2">EF2+1</f>
        <v>43595</v>
      </c>
      <c r="EH2" s="32">
        <f t="shared" si="2"/>
        <v>43596</v>
      </c>
      <c r="EI2" s="32">
        <f t="shared" si="2"/>
        <v>43597</v>
      </c>
      <c r="EJ2" s="32">
        <f t="shared" si="2"/>
        <v>43598</v>
      </c>
      <c r="EK2" s="32">
        <f t="shared" si="2"/>
        <v>43599</v>
      </c>
      <c r="EL2" s="32">
        <f t="shared" si="2"/>
        <v>43600</v>
      </c>
      <c r="EM2" s="32">
        <f t="shared" si="2"/>
        <v>43601</v>
      </c>
      <c r="EN2" s="32">
        <f t="shared" si="2"/>
        <v>43602</v>
      </c>
      <c r="EO2" s="32">
        <f t="shared" si="2"/>
        <v>43603</v>
      </c>
      <c r="EP2" s="32">
        <f t="shared" si="2"/>
        <v>43604</v>
      </c>
      <c r="EQ2" s="32">
        <f t="shared" si="2"/>
        <v>43605</v>
      </c>
      <c r="ER2" s="32">
        <f t="shared" si="2"/>
        <v>43606</v>
      </c>
      <c r="ES2" s="32">
        <f t="shared" si="2"/>
        <v>43607</v>
      </c>
      <c r="ET2" s="32">
        <f t="shared" si="2"/>
        <v>43608</v>
      </c>
      <c r="EU2" s="32">
        <f t="shared" si="2"/>
        <v>43609</v>
      </c>
      <c r="EV2" s="32">
        <f t="shared" si="2"/>
        <v>43610</v>
      </c>
      <c r="EW2" s="32">
        <f t="shared" si="2"/>
        <v>43611</v>
      </c>
      <c r="EX2" s="32">
        <f t="shared" si="2"/>
        <v>43612</v>
      </c>
      <c r="EY2" s="32">
        <f t="shared" si="2"/>
        <v>43613</v>
      </c>
      <c r="EZ2" s="32">
        <f t="shared" si="2"/>
        <v>43614</v>
      </c>
      <c r="FA2" s="32">
        <f t="shared" si="2"/>
        <v>43615</v>
      </c>
      <c r="FB2" s="32">
        <f t="shared" si="2"/>
        <v>43616</v>
      </c>
      <c r="FC2" s="32">
        <f t="shared" si="2"/>
        <v>43617</v>
      </c>
      <c r="FD2" s="32">
        <f t="shared" si="2"/>
        <v>43618</v>
      </c>
      <c r="FE2" s="32">
        <f t="shared" si="2"/>
        <v>43619</v>
      </c>
      <c r="FF2" s="32">
        <f t="shared" si="2"/>
        <v>43620</v>
      </c>
      <c r="FG2" s="32">
        <f t="shared" si="2"/>
        <v>43621</v>
      </c>
      <c r="FH2" s="32">
        <f t="shared" si="2"/>
        <v>43622</v>
      </c>
      <c r="FI2" s="32">
        <f t="shared" si="2"/>
        <v>43623</v>
      </c>
      <c r="FJ2" s="32">
        <f t="shared" si="2"/>
        <v>43624</v>
      </c>
      <c r="FK2" s="32">
        <f t="shared" si="2"/>
        <v>43625</v>
      </c>
      <c r="FL2" s="32">
        <f t="shared" si="2"/>
        <v>43626</v>
      </c>
      <c r="FM2" s="32">
        <f t="shared" si="2"/>
        <v>43627</v>
      </c>
      <c r="FN2" s="32">
        <f t="shared" si="2"/>
        <v>43628</v>
      </c>
      <c r="FO2" s="32">
        <f t="shared" si="2"/>
        <v>43629</v>
      </c>
      <c r="FP2" s="32">
        <f t="shared" si="2"/>
        <v>43630</v>
      </c>
      <c r="FQ2" s="32">
        <f t="shared" si="2"/>
        <v>43631</v>
      </c>
      <c r="FR2" s="32">
        <f t="shared" si="2"/>
        <v>43632</v>
      </c>
      <c r="FS2" s="32">
        <f t="shared" si="2"/>
        <v>43633</v>
      </c>
      <c r="FT2" s="32">
        <f t="shared" si="2"/>
        <v>43634</v>
      </c>
      <c r="FU2" s="32">
        <f t="shared" si="2"/>
        <v>43635</v>
      </c>
      <c r="FV2" s="32">
        <f t="shared" si="2"/>
        <v>43636</v>
      </c>
      <c r="FW2" s="32">
        <f t="shared" si="2"/>
        <v>43637</v>
      </c>
      <c r="FX2" s="32">
        <f t="shared" si="2"/>
        <v>43638</v>
      </c>
      <c r="FY2" s="32">
        <f t="shared" si="2"/>
        <v>43639</v>
      </c>
      <c r="FZ2" s="32">
        <f t="shared" si="2"/>
        <v>43640</v>
      </c>
      <c r="GA2" s="32">
        <f t="shared" si="2"/>
        <v>43641</v>
      </c>
      <c r="GB2" s="32">
        <f t="shared" si="2"/>
        <v>43642</v>
      </c>
      <c r="GC2" s="32">
        <f t="shared" si="2"/>
        <v>43643</v>
      </c>
      <c r="GD2" s="32">
        <f t="shared" si="2"/>
        <v>43644</v>
      </c>
      <c r="GE2" s="32">
        <f t="shared" si="2"/>
        <v>43645</v>
      </c>
      <c r="GF2" s="32">
        <f t="shared" si="2"/>
        <v>43646</v>
      </c>
      <c r="GG2" s="32">
        <f t="shared" si="2"/>
        <v>43647</v>
      </c>
      <c r="GH2" s="32">
        <f t="shared" si="2"/>
        <v>43648</v>
      </c>
      <c r="GI2" s="32">
        <f t="shared" si="2"/>
        <v>43649</v>
      </c>
      <c r="GJ2" s="32">
        <f t="shared" si="2"/>
        <v>43650</v>
      </c>
      <c r="GK2" s="32">
        <f t="shared" si="2"/>
        <v>43651</v>
      </c>
      <c r="GL2" s="32">
        <f t="shared" si="2"/>
        <v>43652</v>
      </c>
      <c r="GM2" s="32">
        <f t="shared" si="2"/>
        <v>43653</v>
      </c>
      <c r="GN2" s="32">
        <f t="shared" si="2"/>
        <v>43654</v>
      </c>
      <c r="GO2" s="32">
        <f t="shared" si="2"/>
        <v>43655</v>
      </c>
      <c r="GP2" s="32">
        <f t="shared" si="2"/>
        <v>43656</v>
      </c>
      <c r="GQ2" s="32">
        <f t="shared" si="2"/>
        <v>43657</v>
      </c>
      <c r="GR2" s="32">
        <f t="shared" si="2"/>
        <v>43658</v>
      </c>
      <c r="GS2" s="32">
        <f t="shared" ref="GS2:JD2" si="3">GR2+1</f>
        <v>43659</v>
      </c>
      <c r="GT2" s="32">
        <f t="shared" si="3"/>
        <v>43660</v>
      </c>
      <c r="GU2" s="32">
        <f t="shared" si="3"/>
        <v>43661</v>
      </c>
      <c r="GV2" s="32">
        <f t="shared" si="3"/>
        <v>43662</v>
      </c>
      <c r="GW2" s="32">
        <f t="shared" si="3"/>
        <v>43663</v>
      </c>
      <c r="GX2" s="32">
        <f t="shared" si="3"/>
        <v>43664</v>
      </c>
      <c r="GY2" s="32">
        <f t="shared" si="3"/>
        <v>43665</v>
      </c>
      <c r="GZ2" s="32">
        <f t="shared" si="3"/>
        <v>43666</v>
      </c>
      <c r="HA2" s="32">
        <f t="shared" si="3"/>
        <v>43667</v>
      </c>
      <c r="HB2" s="32">
        <f t="shared" si="3"/>
        <v>43668</v>
      </c>
      <c r="HC2" s="32">
        <f t="shared" si="3"/>
        <v>43669</v>
      </c>
      <c r="HD2" s="32">
        <f t="shared" si="3"/>
        <v>43670</v>
      </c>
      <c r="HE2" s="32">
        <f t="shared" si="3"/>
        <v>43671</v>
      </c>
      <c r="HF2" s="32">
        <f t="shared" si="3"/>
        <v>43672</v>
      </c>
      <c r="HG2" s="32">
        <f t="shared" si="3"/>
        <v>43673</v>
      </c>
      <c r="HH2" s="32">
        <f t="shared" si="3"/>
        <v>43674</v>
      </c>
      <c r="HI2" s="32">
        <f t="shared" si="3"/>
        <v>43675</v>
      </c>
      <c r="HJ2" s="32">
        <f t="shared" si="3"/>
        <v>43676</v>
      </c>
      <c r="HK2" s="32">
        <f t="shared" si="3"/>
        <v>43677</v>
      </c>
      <c r="HL2" s="32">
        <f t="shared" si="3"/>
        <v>43678</v>
      </c>
      <c r="HM2" s="32">
        <f t="shared" si="3"/>
        <v>43679</v>
      </c>
      <c r="HN2" s="32">
        <f t="shared" si="3"/>
        <v>43680</v>
      </c>
      <c r="HO2" s="32">
        <f t="shared" si="3"/>
        <v>43681</v>
      </c>
      <c r="HP2" s="32">
        <f t="shared" si="3"/>
        <v>43682</v>
      </c>
      <c r="HQ2" s="32">
        <f t="shared" si="3"/>
        <v>43683</v>
      </c>
      <c r="HR2" s="32">
        <f t="shared" si="3"/>
        <v>43684</v>
      </c>
      <c r="HS2" s="32">
        <f t="shared" si="3"/>
        <v>43685</v>
      </c>
      <c r="HT2" s="32">
        <f t="shared" si="3"/>
        <v>43686</v>
      </c>
      <c r="HU2" s="32">
        <f t="shared" si="3"/>
        <v>43687</v>
      </c>
      <c r="HV2" s="32">
        <f t="shared" si="3"/>
        <v>43688</v>
      </c>
      <c r="HW2" s="32">
        <f t="shared" si="3"/>
        <v>43689</v>
      </c>
      <c r="HX2" s="32">
        <f t="shared" si="3"/>
        <v>43690</v>
      </c>
      <c r="HY2" s="32">
        <f t="shared" si="3"/>
        <v>43691</v>
      </c>
      <c r="HZ2" s="32">
        <f t="shared" si="3"/>
        <v>43692</v>
      </c>
      <c r="IA2" s="32">
        <f t="shared" si="3"/>
        <v>43693</v>
      </c>
      <c r="IB2" s="32">
        <f t="shared" si="3"/>
        <v>43694</v>
      </c>
      <c r="IC2" s="32">
        <f t="shared" si="3"/>
        <v>43695</v>
      </c>
      <c r="ID2" s="32">
        <f t="shared" si="3"/>
        <v>43696</v>
      </c>
      <c r="IE2" s="32">
        <f t="shared" si="3"/>
        <v>43697</v>
      </c>
      <c r="IF2" s="32">
        <f t="shared" si="3"/>
        <v>43698</v>
      </c>
      <c r="IG2" s="32">
        <f t="shared" si="3"/>
        <v>43699</v>
      </c>
      <c r="IH2" s="32">
        <f t="shared" si="3"/>
        <v>43700</v>
      </c>
      <c r="II2" s="32">
        <f t="shared" si="3"/>
        <v>43701</v>
      </c>
      <c r="IJ2" s="32">
        <f t="shared" si="3"/>
        <v>43702</v>
      </c>
      <c r="IK2" s="32">
        <f t="shared" si="3"/>
        <v>43703</v>
      </c>
      <c r="IL2" s="32">
        <f t="shared" si="3"/>
        <v>43704</v>
      </c>
      <c r="IM2" s="32">
        <f t="shared" si="3"/>
        <v>43705</v>
      </c>
      <c r="IN2" s="32">
        <f t="shared" si="3"/>
        <v>43706</v>
      </c>
      <c r="IO2" s="32">
        <f t="shared" si="3"/>
        <v>43707</v>
      </c>
      <c r="IP2" s="32">
        <f t="shared" si="3"/>
        <v>43708</v>
      </c>
      <c r="IQ2" s="32">
        <f t="shared" si="3"/>
        <v>43709</v>
      </c>
      <c r="IR2" s="32">
        <f t="shared" si="3"/>
        <v>43710</v>
      </c>
      <c r="IS2" s="32">
        <f t="shared" si="3"/>
        <v>43711</v>
      </c>
      <c r="IT2" s="32">
        <f t="shared" si="3"/>
        <v>43712</v>
      </c>
      <c r="IU2" s="32">
        <f t="shared" si="3"/>
        <v>43713</v>
      </c>
      <c r="IV2" s="32">
        <f t="shared" si="3"/>
        <v>43714</v>
      </c>
      <c r="IW2" s="32">
        <f t="shared" si="3"/>
        <v>43715</v>
      </c>
      <c r="IX2" s="32">
        <f t="shared" si="3"/>
        <v>43716</v>
      </c>
      <c r="IY2" s="32">
        <f t="shared" si="3"/>
        <v>43717</v>
      </c>
      <c r="IZ2" s="32">
        <f t="shared" si="3"/>
        <v>43718</v>
      </c>
      <c r="JA2" s="32">
        <f t="shared" si="3"/>
        <v>43719</v>
      </c>
      <c r="JB2" s="32">
        <f t="shared" si="3"/>
        <v>43720</v>
      </c>
      <c r="JC2" s="32">
        <f t="shared" si="3"/>
        <v>43721</v>
      </c>
      <c r="JD2" s="32">
        <f t="shared" si="3"/>
        <v>43722</v>
      </c>
      <c r="JE2" s="32">
        <f t="shared" ref="JE2:LP2" si="4">JD2+1</f>
        <v>43723</v>
      </c>
      <c r="JF2" s="32">
        <f t="shared" si="4"/>
        <v>43724</v>
      </c>
      <c r="JG2" s="32">
        <f t="shared" si="4"/>
        <v>43725</v>
      </c>
      <c r="JH2" s="32">
        <f t="shared" si="4"/>
        <v>43726</v>
      </c>
      <c r="JI2" s="32">
        <f t="shared" si="4"/>
        <v>43727</v>
      </c>
      <c r="JJ2" s="32">
        <f t="shared" si="4"/>
        <v>43728</v>
      </c>
      <c r="JK2" s="32">
        <f t="shared" si="4"/>
        <v>43729</v>
      </c>
      <c r="JL2" s="32">
        <f t="shared" si="4"/>
        <v>43730</v>
      </c>
      <c r="JM2" s="32">
        <f t="shared" si="4"/>
        <v>43731</v>
      </c>
      <c r="JN2" s="32">
        <f t="shared" si="4"/>
        <v>43732</v>
      </c>
      <c r="JO2" s="32">
        <f t="shared" si="4"/>
        <v>43733</v>
      </c>
      <c r="JP2" s="32">
        <f t="shared" si="4"/>
        <v>43734</v>
      </c>
      <c r="JQ2" s="32">
        <f t="shared" si="4"/>
        <v>43735</v>
      </c>
      <c r="JR2" s="32">
        <f t="shared" si="4"/>
        <v>43736</v>
      </c>
      <c r="JS2" s="32">
        <f t="shared" si="4"/>
        <v>43737</v>
      </c>
      <c r="JT2" s="32">
        <f t="shared" si="4"/>
        <v>43738</v>
      </c>
      <c r="JU2" s="32">
        <f t="shared" si="4"/>
        <v>43739</v>
      </c>
      <c r="JV2" s="32">
        <f t="shared" si="4"/>
        <v>43740</v>
      </c>
      <c r="JW2" s="32">
        <f t="shared" si="4"/>
        <v>43741</v>
      </c>
      <c r="JX2" s="32">
        <f t="shared" si="4"/>
        <v>43742</v>
      </c>
      <c r="JY2" s="32">
        <f t="shared" si="4"/>
        <v>43743</v>
      </c>
      <c r="JZ2" s="32">
        <f t="shared" si="4"/>
        <v>43744</v>
      </c>
      <c r="KA2" s="32">
        <f t="shared" si="4"/>
        <v>43745</v>
      </c>
      <c r="KB2" s="32">
        <f t="shared" si="4"/>
        <v>43746</v>
      </c>
      <c r="KC2" s="32">
        <f t="shared" si="4"/>
        <v>43747</v>
      </c>
      <c r="KD2" s="32">
        <f t="shared" si="4"/>
        <v>43748</v>
      </c>
      <c r="KE2" s="32">
        <f t="shared" si="4"/>
        <v>43749</v>
      </c>
      <c r="KF2" s="32">
        <f t="shared" si="4"/>
        <v>43750</v>
      </c>
      <c r="KG2" s="32">
        <f t="shared" si="4"/>
        <v>43751</v>
      </c>
      <c r="KH2" s="32">
        <f t="shared" si="4"/>
        <v>43752</v>
      </c>
      <c r="KI2" s="32">
        <f t="shared" si="4"/>
        <v>43753</v>
      </c>
      <c r="KJ2" s="32">
        <f t="shared" si="4"/>
        <v>43754</v>
      </c>
      <c r="KK2" s="32">
        <f t="shared" si="4"/>
        <v>43755</v>
      </c>
      <c r="KL2" s="32">
        <f t="shared" si="4"/>
        <v>43756</v>
      </c>
      <c r="KM2" s="32">
        <f t="shared" si="4"/>
        <v>43757</v>
      </c>
      <c r="KN2" s="32">
        <f t="shared" si="4"/>
        <v>43758</v>
      </c>
      <c r="KO2" s="32">
        <f t="shared" si="4"/>
        <v>43759</v>
      </c>
      <c r="KP2" s="32">
        <f t="shared" si="4"/>
        <v>43760</v>
      </c>
      <c r="KQ2" s="32">
        <f t="shared" si="4"/>
        <v>43761</v>
      </c>
      <c r="KR2" s="32">
        <f t="shared" si="4"/>
        <v>43762</v>
      </c>
      <c r="KS2" s="32">
        <f t="shared" si="4"/>
        <v>43763</v>
      </c>
      <c r="KT2" s="32">
        <f t="shared" si="4"/>
        <v>43764</v>
      </c>
      <c r="KU2" s="32">
        <f t="shared" si="4"/>
        <v>43765</v>
      </c>
      <c r="KV2" s="32">
        <f t="shared" si="4"/>
        <v>43766</v>
      </c>
      <c r="KW2" s="32">
        <f t="shared" si="4"/>
        <v>43767</v>
      </c>
      <c r="KX2" s="32">
        <f t="shared" si="4"/>
        <v>43768</v>
      </c>
      <c r="KY2" s="32">
        <f t="shared" si="4"/>
        <v>43769</v>
      </c>
      <c r="KZ2" s="32">
        <f t="shared" si="4"/>
        <v>43770</v>
      </c>
      <c r="LA2" s="32">
        <f t="shared" si="4"/>
        <v>43771</v>
      </c>
      <c r="LB2" s="32">
        <f t="shared" si="4"/>
        <v>43772</v>
      </c>
      <c r="LC2" s="32">
        <f t="shared" si="4"/>
        <v>43773</v>
      </c>
      <c r="LD2" s="32">
        <f t="shared" si="4"/>
        <v>43774</v>
      </c>
      <c r="LE2" s="32">
        <f t="shared" si="4"/>
        <v>43775</v>
      </c>
      <c r="LF2" s="32">
        <f t="shared" si="4"/>
        <v>43776</v>
      </c>
      <c r="LG2" s="32">
        <f t="shared" si="4"/>
        <v>43777</v>
      </c>
      <c r="LH2" s="32">
        <f t="shared" si="4"/>
        <v>43778</v>
      </c>
      <c r="LI2" s="32">
        <f t="shared" si="4"/>
        <v>43779</v>
      </c>
      <c r="LJ2" s="32">
        <f t="shared" si="4"/>
        <v>43780</v>
      </c>
      <c r="LK2" s="32">
        <f t="shared" si="4"/>
        <v>43781</v>
      </c>
      <c r="LL2" s="32">
        <f t="shared" si="4"/>
        <v>43782</v>
      </c>
      <c r="LM2" s="32">
        <f t="shared" si="4"/>
        <v>43783</v>
      </c>
      <c r="LN2" s="32">
        <f t="shared" si="4"/>
        <v>43784</v>
      </c>
      <c r="LO2" s="32">
        <f t="shared" si="4"/>
        <v>43785</v>
      </c>
      <c r="LP2" s="32">
        <f t="shared" si="4"/>
        <v>43786</v>
      </c>
      <c r="LQ2" s="32">
        <f t="shared" ref="LQ2:NH2" si="5">LP2+1</f>
        <v>43787</v>
      </c>
      <c r="LR2" s="32">
        <f t="shared" si="5"/>
        <v>43788</v>
      </c>
      <c r="LS2" s="32">
        <f t="shared" si="5"/>
        <v>43789</v>
      </c>
      <c r="LT2" s="32">
        <f t="shared" si="5"/>
        <v>43790</v>
      </c>
      <c r="LU2" s="32">
        <f t="shared" si="5"/>
        <v>43791</v>
      </c>
      <c r="LV2" s="32">
        <f t="shared" si="5"/>
        <v>43792</v>
      </c>
      <c r="LW2" s="32">
        <f t="shared" si="5"/>
        <v>43793</v>
      </c>
      <c r="LX2" s="32">
        <f t="shared" si="5"/>
        <v>43794</v>
      </c>
      <c r="LY2" s="32">
        <f t="shared" si="5"/>
        <v>43795</v>
      </c>
      <c r="LZ2" s="32">
        <f t="shared" si="5"/>
        <v>43796</v>
      </c>
      <c r="MA2" s="32">
        <f t="shared" si="5"/>
        <v>43797</v>
      </c>
      <c r="MB2" s="32">
        <f t="shared" si="5"/>
        <v>43798</v>
      </c>
      <c r="MC2" s="32">
        <f t="shared" si="5"/>
        <v>43799</v>
      </c>
      <c r="MD2" s="32">
        <f t="shared" si="5"/>
        <v>43800</v>
      </c>
      <c r="ME2" s="32">
        <f t="shared" si="5"/>
        <v>43801</v>
      </c>
      <c r="MF2" s="32">
        <f t="shared" si="5"/>
        <v>43802</v>
      </c>
      <c r="MG2" s="32">
        <f t="shared" si="5"/>
        <v>43803</v>
      </c>
      <c r="MH2" s="32">
        <f t="shared" si="5"/>
        <v>43804</v>
      </c>
      <c r="MI2" s="32">
        <f t="shared" si="5"/>
        <v>43805</v>
      </c>
      <c r="MJ2" s="32">
        <f t="shared" si="5"/>
        <v>43806</v>
      </c>
      <c r="MK2" s="32">
        <f t="shared" si="5"/>
        <v>43807</v>
      </c>
      <c r="ML2" s="32">
        <f t="shared" si="5"/>
        <v>43808</v>
      </c>
      <c r="MM2" s="32">
        <f t="shared" si="5"/>
        <v>43809</v>
      </c>
      <c r="MN2" s="32">
        <f t="shared" si="5"/>
        <v>43810</v>
      </c>
      <c r="MO2" s="32">
        <f t="shared" si="5"/>
        <v>43811</v>
      </c>
      <c r="MP2" s="32">
        <f t="shared" si="5"/>
        <v>43812</v>
      </c>
      <c r="MQ2" s="32">
        <f t="shared" si="5"/>
        <v>43813</v>
      </c>
      <c r="MR2" s="32">
        <f t="shared" si="5"/>
        <v>43814</v>
      </c>
      <c r="MS2" s="32">
        <f t="shared" si="5"/>
        <v>43815</v>
      </c>
      <c r="MT2" s="32">
        <f t="shared" si="5"/>
        <v>43816</v>
      </c>
      <c r="MU2" s="32">
        <f t="shared" si="5"/>
        <v>43817</v>
      </c>
      <c r="MV2" s="32">
        <f t="shared" si="5"/>
        <v>43818</v>
      </c>
      <c r="MW2" s="32">
        <f t="shared" si="5"/>
        <v>43819</v>
      </c>
      <c r="MX2" s="32">
        <f t="shared" si="5"/>
        <v>43820</v>
      </c>
      <c r="MY2" s="32">
        <f t="shared" si="5"/>
        <v>43821</v>
      </c>
      <c r="MZ2" s="32">
        <f t="shared" si="5"/>
        <v>43822</v>
      </c>
      <c r="NA2" s="32">
        <f t="shared" si="5"/>
        <v>43823</v>
      </c>
      <c r="NB2" s="32">
        <f t="shared" si="5"/>
        <v>43824</v>
      </c>
      <c r="NC2" s="32">
        <f t="shared" si="5"/>
        <v>43825</v>
      </c>
      <c r="ND2" s="32">
        <f t="shared" si="5"/>
        <v>43826</v>
      </c>
      <c r="NE2" s="32">
        <f t="shared" si="5"/>
        <v>43827</v>
      </c>
      <c r="NF2" s="32">
        <f t="shared" si="5"/>
        <v>43828</v>
      </c>
      <c r="NG2" s="32">
        <f t="shared" si="5"/>
        <v>43829</v>
      </c>
      <c r="NH2" s="32">
        <f t="shared" si="5"/>
        <v>43830</v>
      </c>
    </row>
    <row r="3" spans="1:372" ht="27.75" thickBot="1" x14ac:dyDescent="0.35">
      <c r="A3" s="30"/>
      <c r="B3" s="130" t="s">
        <v>124</v>
      </c>
      <c r="C3" s="131"/>
      <c r="D3" s="30"/>
      <c r="E3" s="30"/>
      <c r="F3" s="43"/>
      <c r="G3" s="56"/>
      <c r="H3" s="31">
        <f t="shared" ref="H3:BS3" si="6">H2</f>
        <v>43466</v>
      </c>
      <c r="I3" s="31">
        <f t="shared" si="6"/>
        <v>43467</v>
      </c>
      <c r="J3" s="31">
        <f t="shared" si="6"/>
        <v>43468</v>
      </c>
      <c r="K3" s="31">
        <f t="shared" si="6"/>
        <v>43469</v>
      </c>
      <c r="L3" s="31">
        <f t="shared" si="6"/>
        <v>43470</v>
      </c>
      <c r="M3" s="31">
        <f t="shared" si="6"/>
        <v>43471</v>
      </c>
      <c r="N3" s="31">
        <f t="shared" si="6"/>
        <v>43472</v>
      </c>
      <c r="O3" s="31">
        <f t="shared" si="6"/>
        <v>43473</v>
      </c>
      <c r="P3" s="31">
        <f t="shared" si="6"/>
        <v>43474</v>
      </c>
      <c r="Q3" s="31">
        <f t="shared" si="6"/>
        <v>43475</v>
      </c>
      <c r="R3" s="31">
        <f t="shared" si="6"/>
        <v>43476</v>
      </c>
      <c r="S3" s="31">
        <f t="shared" si="6"/>
        <v>43477</v>
      </c>
      <c r="T3" s="31">
        <f t="shared" si="6"/>
        <v>43478</v>
      </c>
      <c r="U3" s="31">
        <f t="shared" si="6"/>
        <v>43479</v>
      </c>
      <c r="V3" s="31">
        <f t="shared" si="6"/>
        <v>43480</v>
      </c>
      <c r="W3" s="31">
        <f t="shared" si="6"/>
        <v>43481</v>
      </c>
      <c r="X3" s="31">
        <f t="shared" si="6"/>
        <v>43482</v>
      </c>
      <c r="Y3" s="31">
        <f t="shared" si="6"/>
        <v>43483</v>
      </c>
      <c r="Z3" s="31">
        <f t="shared" si="6"/>
        <v>43484</v>
      </c>
      <c r="AA3" s="31">
        <f t="shared" si="6"/>
        <v>43485</v>
      </c>
      <c r="AB3" s="31">
        <f t="shared" si="6"/>
        <v>43486</v>
      </c>
      <c r="AC3" s="31">
        <f t="shared" si="6"/>
        <v>43487</v>
      </c>
      <c r="AD3" s="31">
        <f t="shared" si="6"/>
        <v>43488</v>
      </c>
      <c r="AE3" s="31">
        <f t="shared" si="6"/>
        <v>43489</v>
      </c>
      <c r="AF3" s="31">
        <f t="shared" si="6"/>
        <v>43490</v>
      </c>
      <c r="AG3" s="31">
        <f t="shared" si="6"/>
        <v>43491</v>
      </c>
      <c r="AH3" s="31">
        <f t="shared" si="6"/>
        <v>43492</v>
      </c>
      <c r="AI3" s="31">
        <f t="shared" si="6"/>
        <v>43493</v>
      </c>
      <c r="AJ3" s="31">
        <f t="shared" si="6"/>
        <v>43494</v>
      </c>
      <c r="AK3" s="31">
        <f t="shared" si="6"/>
        <v>43495</v>
      </c>
      <c r="AL3" s="31">
        <f t="shared" si="6"/>
        <v>43496</v>
      </c>
      <c r="AM3" s="31">
        <f t="shared" si="6"/>
        <v>43497</v>
      </c>
      <c r="AN3" s="31">
        <f t="shared" si="6"/>
        <v>43498</v>
      </c>
      <c r="AO3" s="31">
        <f t="shared" si="6"/>
        <v>43499</v>
      </c>
      <c r="AP3" s="31">
        <f t="shared" si="6"/>
        <v>43500</v>
      </c>
      <c r="AQ3" s="31">
        <f t="shared" si="6"/>
        <v>43501</v>
      </c>
      <c r="AR3" s="31">
        <f t="shared" si="6"/>
        <v>43502</v>
      </c>
      <c r="AS3" s="31">
        <f t="shared" si="6"/>
        <v>43503</v>
      </c>
      <c r="AT3" s="31">
        <f t="shared" si="6"/>
        <v>43504</v>
      </c>
      <c r="AU3" s="31">
        <f t="shared" si="6"/>
        <v>43505</v>
      </c>
      <c r="AV3" s="31">
        <f t="shared" si="6"/>
        <v>43506</v>
      </c>
      <c r="AW3" s="31">
        <f t="shared" si="6"/>
        <v>43507</v>
      </c>
      <c r="AX3" s="31">
        <f t="shared" si="6"/>
        <v>43508</v>
      </c>
      <c r="AY3" s="31">
        <f t="shared" si="6"/>
        <v>43509</v>
      </c>
      <c r="AZ3" s="31">
        <f t="shared" si="6"/>
        <v>43510</v>
      </c>
      <c r="BA3" s="31">
        <f t="shared" si="6"/>
        <v>43511</v>
      </c>
      <c r="BB3" s="31">
        <f t="shared" si="6"/>
        <v>43512</v>
      </c>
      <c r="BC3" s="31">
        <f t="shared" si="6"/>
        <v>43513</v>
      </c>
      <c r="BD3" s="31">
        <f t="shared" si="6"/>
        <v>43514</v>
      </c>
      <c r="BE3" s="31">
        <f t="shared" si="6"/>
        <v>43515</v>
      </c>
      <c r="BF3" s="31">
        <f t="shared" si="6"/>
        <v>43516</v>
      </c>
      <c r="BG3" s="31">
        <f t="shared" si="6"/>
        <v>43517</v>
      </c>
      <c r="BH3" s="31">
        <f t="shared" si="6"/>
        <v>43518</v>
      </c>
      <c r="BI3" s="31">
        <f t="shared" si="6"/>
        <v>43519</v>
      </c>
      <c r="BJ3" s="31">
        <f t="shared" si="6"/>
        <v>43520</v>
      </c>
      <c r="BK3" s="31">
        <f t="shared" si="6"/>
        <v>43521</v>
      </c>
      <c r="BL3" s="31">
        <f t="shared" si="6"/>
        <v>43522</v>
      </c>
      <c r="BM3" s="31">
        <f t="shared" si="6"/>
        <v>43523</v>
      </c>
      <c r="BN3" s="31">
        <f t="shared" si="6"/>
        <v>43524</v>
      </c>
      <c r="BO3" s="31">
        <f t="shared" si="6"/>
        <v>43525</v>
      </c>
      <c r="BP3" s="31">
        <f t="shared" si="6"/>
        <v>43526</v>
      </c>
      <c r="BQ3" s="31">
        <f t="shared" si="6"/>
        <v>43527</v>
      </c>
      <c r="BR3" s="31">
        <f t="shared" si="6"/>
        <v>43528</v>
      </c>
      <c r="BS3" s="31">
        <f t="shared" si="6"/>
        <v>43529</v>
      </c>
      <c r="BT3" s="31">
        <f t="shared" ref="BT3:EE3" si="7">BT2</f>
        <v>43530</v>
      </c>
      <c r="BU3" s="31">
        <f t="shared" si="7"/>
        <v>43531</v>
      </c>
      <c r="BV3" s="31">
        <f t="shared" si="7"/>
        <v>43532</v>
      </c>
      <c r="BW3" s="31">
        <f t="shared" si="7"/>
        <v>43533</v>
      </c>
      <c r="BX3" s="31">
        <f t="shared" si="7"/>
        <v>43534</v>
      </c>
      <c r="BY3" s="31">
        <f t="shared" si="7"/>
        <v>43535</v>
      </c>
      <c r="BZ3" s="31">
        <f t="shared" si="7"/>
        <v>43536</v>
      </c>
      <c r="CA3" s="31">
        <f t="shared" si="7"/>
        <v>43537</v>
      </c>
      <c r="CB3" s="31">
        <f t="shared" si="7"/>
        <v>43538</v>
      </c>
      <c r="CC3" s="31">
        <f t="shared" si="7"/>
        <v>43539</v>
      </c>
      <c r="CD3" s="31">
        <f t="shared" si="7"/>
        <v>43540</v>
      </c>
      <c r="CE3" s="31">
        <f t="shared" si="7"/>
        <v>43541</v>
      </c>
      <c r="CF3" s="31">
        <f t="shared" si="7"/>
        <v>43542</v>
      </c>
      <c r="CG3" s="31">
        <f t="shared" si="7"/>
        <v>43543</v>
      </c>
      <c r="CH3" s="31">
        <f t="shared" si="7"/>
        <v>43544</v>
      </c>
      <c r="CI3" s="31">
        <f t="shared" si="7"/>
        <v>43545</v>
      </c>
      <c r="CJ3" s="31">
        <f t="shared" si="7"/>
        <v>43546</v>
      </c>
      <c r="CK3" s="31">
        <f t="shared" si="7"/>
        <v>43547</v>
      </c>
      <c r="CL3" s="31">
        <f t="shared" si="7"/>
        <v>43548</v>
      </c>
      <c r="CM3" s="31">
        <f t="shared" si="7"/>
        <v>43549</v>
      </c>
      <c r="CN3" s="31">
        <f t="shared" si="7"/>
        <v>43550</v>
      </c>
      <c r="CO3" s="31">
        <f t="shared" si="7"/>
        <v>43551</v>
      </c>
      <c r="CP3" s="31">
        <f t="shared" si="7"/>
        <v>43552</v>
      </c>
      <c r="CQ3" s="31">
        <f t="shared" si="7"/>
        <v>43553</v>
      </c>
      <c r="CR3" s="31">
        <f t="shared" si="7"/>
        <v>43554</v>
      </c>
      <c r="CS3" s="31">
        <f t="shared" si="7"/>
        <v>43555</v>
      </c>
      <c r="CT3" s="31">
        <f t="shared" si="7"/>
        <v>43556</v>
      </c>
      <c r="CU3" s="31">
        <f t="shared" si="7"/>
        <v>43557</v>
      </c>
      <c r="CV3" s="31">
        <f t="shared" si="7"/>
        <v>43558</v>
      </c>
      <c r="CW3" s="31">
        <f t="shared" si="7"/>
        <v>43559</v>
      </c>
      <c r="CX3" s="31">
        <f t="shared" si="7"/>
        <v>43560</v>
      </c>
      <c r="CY3" s="31">
        <f t="shared" si="7"/>
        <v>43561</v>
      </c>
      <c r="CZ3" s="31">
        <f t="shared" si="7"/>
        <v>43562</v>
      </c>
      <c r="DA3" s="31">
        <f t="shared" si="7"/>
        <v>43563</v>
      </c>
      <c r="DB3" s="31">
        <f t="shared" si="7"/>
        <v>43564</v>
      </c>
      <c r="DC3" s="31">
        <f t="shared" si="7"/>
        <v>43565</v>
      </c>
      <c r="DD3" s="31">
        <f t="shared" si="7"/>
        <v>43566</v>
      </c>
      <c r="DE3" s="31">
        <f t="shared" si="7"/>
        <v>43567</v>
      </c>
      <c r="DF3" s="31">
        <f t="shared" si="7"/>
        <v>43568</v>
      </c>
      <c r="DG3" s="31">
        <f t="shared" si="7"/>
        <v>43569</v>
      </c>
      <c r="DH3" s="31">
        <f t="shared" si="7"/>
        <v>43570</v>
      </c>
      <c r="DI3" s="31">
        <f t="shared" si="7"/>
        <v>43571</v>
      </c>
      <c r="DJ3" s="31">
        <f t="shared" si="7"/>
        <v>43572</v>
      </c>
      <c r="DK3" s="31">
        <f t="shared" si="7"/>
        <v>43573</v>
      </c>
      <c r="DL3" s="31">
        <f t="shared" si="7"/>
        <v>43574</v>
      </c>
      <c r="DM3" s="31">
        <f t="shared" si="7"/>
        <v>43575</v>
      </c>
      <c r="DN3" s="31">
        <f t="shared" si="7"/>
        <v>43576</v>
      </c>
      <c r="DO3" s="31">
        <f t="shared" si="7"/>
        <v>43577</v>
      </c>
      <c r="DP3" s="31">
        <f t="shared" si="7"/>
        <v>43578</v>
      </c>
      <c r="DQ3" s="31">
        <f t="shared" si="7"/>
        <v>43579</v>
      </c>
      <c r="DR3" s="31">
        <f t="shared" si="7"/>
        <v>43580</v>
      </c>
      <c r="DS3" s="31">
        <f t="shared" si="7"/>
        <v>43581</v>
      </c>
      <c r="DT3" s="31">
        <f t="shared" si="7"/>
        <v>43582</v>
      </c>
      <c r="DU3" s="31">
        <f t="shared" si="7"/>
        <v>43583</v>
      </c>
      <c r="DV3" s="31">
        <f t="shared" si="7"/>
        <v>43584</v>
      </c>
      <c r="DW3" s="31">
        <f t="shared" si="7"/>
        <v>43585</v>
      </c>
      <c r="DX3" s="31">
        <f t="shared" si="7"/>
        <v>43586</v>
      </c>
      <c r="DY3" s="31">
        <f t="shared" si="7"/>
        <v>43587</v>
      </c>
      <c r="DZ3" s="31">
        <f t="shared" si="7"/>
        <v>43588</v>
      </c>
      <c r="EA3" s="31">
        <f t="shared" si="7"/>
        <v>43589</v>
      </c>
      <c r="EB3" s="31">
        <f t="shared" si="7"/>
        <v>43590</v>
      </c>
      <c r="EC3" s="31">
        <f t="shared" si="7"/>
        <v>43591</v>
      </c>
      <c r="ED3" s="31">
        <f t="shared" si="7"/>
        <v>43592</v>
      </c>
      <c r="EE3" s="31">
        <f t="shared" si="7"/>
        <v>43593</v>
      </c>
      <c r="EF3" s="31">
        <f t="shared" ref="EF3:GQ3" si="8">EF2</f>
        <v>43594</v>
      </c>
      <c r="EG3" s="31">
        <f t="shared" si="8"/>
        <v>43595</v>
      </c>
      <c r="EH3" s="31">
        <f t="shared" si="8"/>
        <v>43596</v>
      </c>
      <c r="EI3" s="31">
        <f t="shared" si="8"/>
        <v>43597</v>
      </c>
      <c r="EJ3" s="31">
        <f t="shared" si="8"/>
        <v>43598</v>
      </c>
      <c r="EK3" s="31">
        <f t="shared" si="8"/>
        <v>43599</v>
      </c>
      <c r="EL3" s="31">
        <f t="shared" si="8"/>
        <v>43600</v>
      </c>
      <c r="EM3" s="31">
        <f t="shared" si="8"/>
        <v>43601</v>
      </c>
      <c r="EN3" s="31">
        <f t="shared" si="8"/>
        <v>43602</v>
      </c>
      <c r="EO3" s="31">
        <f t="shared" si="8"/>
        <v>43603</v>
      </c>
      <c r="EP3" s="31">
        <f t="shared" si="8"/>
        <v>43604</v>
      </c>
      <c r="EQ3" s="31">
        <f t="shared" si="8"/>
        <v>43605</v>
      </c>
      <c r="ER3" s="31">
        <f t="shared" si="8"/>
        <v>43606</v>
      </c>
      <c r="ES3" s="31">
        <f t="shared" si="8"/>
        <v>43607</v>
      </c>
      <c r="ET3" s="31">
        <f t="shared" si="8"/>
        <v>43608</v>
      </c>
      <c r="EU3" s="31">
        <f t="shared" si="8"/>
        <v>43609</v>
      </c>
      <c r="EV3" s="31">
        <f t="shared" si="8"/>
        <v>43610</v>
      </c>
      <c r="EW3" s="31">
        <f t="shared" si="8"/>
        <v>43611</v>
      </c>
      <c r="EX3" s="31">
        <f t="shared" si="8"/>
        <v>43612</v>
      </c>
      <c r="EY3" s="31">
        <f t="shared" si="8"/>
        <v>43613</v>
      </c>
      <c r="EZ3" s="31">
        <f t="shared" si="8"/>
        <v>43614</v>
      </c>
      <c r="FA3" s="31">
        <f t="shared" si="8"/>
        <v>43615</v>
      </c>
      <c r="FB3" s="31">
        <f t="shared" si="8"/>
        <v>43616</v>
      </c>
      <c r="FC3" s="31">
        <f t="shared" si="8"/>
        <v>43617</v>
      </c>
      <c r="FD3" s="31">
        <f t="shared" si="8"/>
        <v>43618</v>
      </c>
      <c r="FE3" s="31">
        <f t="shared" si="8"/>
        <v>43619</v>
      </c>
      <c r="FF3" s="31">
        <f t="shared" si="8"/>
        <v>43620</v>
      </c>
      <c r="FG3" s="31">
        <f t="shared" si="8"/>
        <v>43621</v>
      </c>
      <c r="FH3" s="31">
        <f t="shared" si="8"/>
        <v>43622</v>
      </c>
      <c r="FI3" s="31">
        <f t="shared" si="8"/>
        <v>43623</v>
      </c>
      <c r="FJ3" s="31">
        <f t="shared" si="8"/>
        <v>43624</v>
      </c>
      <c r="FK3" s="31">
        <f t="shared" si="8"/>
        <v>43625</v>
      </c>
      <c r="FL3" s="31">
        <f t="shared" si="8"/>
        <v>43626</v>
      </c>
      <c r="FM3" s="31">
        <f t="shared" si="8"/>
        <v>43627</v>
      </c>
      <c r="FN3" s="31">
        <f t="shared" si="8"/>
        <v>43628</v>
      </c>
      <c r="FO3" s="31">
        <f t="shared" si="8"/>
        <v>43629</v>
      </c>
      <c r="FP3" s="31">
        <f t="shared" si="8"/>
        <v>43630</v>
      </c>
      <c r="FQ3" s="31">
        <f t="shared" si="8"/>
        <v>43631</v>
      </c>
      <c r="FR3" s="31">
        <f t="shared" si="8"/>
        <v>43632</v>
      </c>
      <c r="FS3" s="31">
        <f t="shared" si="8"/>
        <v>43633</v>
      </c>
      <c r="FT3" s="31">
        <f t="shared" si="8"/>
        <v>43634</v>
      </c>
      <c r="FU3" s="31">
        <f t="shared" si="8"/>
        <v>43635</v>
      </c>
      <c r="FV3" s="31">
        <f t="shared" si="8"/>
        <v>43636</v>
      </c>
      <c r="FW3" s="31">
        <f t="shared" si="8"/>
        <v>43637</v>
      </c>
      <c r="FX3" s="31">
        <f t="shared" si="8"/>
        <v>43638</v>
      </c>
      <c r="FY3" s="31">
        <f t="shared" si="8"/>
        <v>43639</v>
      </c>
      <c r="FZ3" s="31">
        <f t="shared" si="8"/>
        <v>43640</v>
      </c>
      <c r="GA3" s="31">
        <f t="shared" si="8"/>
        <v>43641</v>
      </c>
      <c r="GB3" s="31">
        <f t="shared" si="8"/>
        <v>43642</v>
      </c>
      <c r="GC3" s="31">
        <f t="shared" si="8"/>
        <v>43643</v>
      </c>
      <c r="GD3" s="31">
        <f t="shared" si="8"/>
        <v>43644</v>
      </c>
      <c r="GE3" s="31">
        <f t="shared" si="8"/>
        <v>43645</v>
      </c>
      <c r="GF3" s="31">
        <f t="shared" si="8"/>
        <v>43646</v>
      </c>
      <c r="GG3" s="31">
        <f t="shared" si="8"/>
        <v>43647</v>
      </c>
      <c r="GH3" s="31">
        <f t="shared" si="8"/>
        <v>43648</v>
      </c>
      <c r="GI3" s="31">
        <f t="shared" si="8"/>
        <v>43649</v>
      </c>
      <c r="GJ3" s="31">
        <f t="shared" si="8"/>
        <v>43650</v>
      </c>
      <c r="GK3" s="31">
        <f t="shared" si="8"/>
        <v>43651</v>
      </c>
      <c r="GL3" s="31">
        <f t="shared" si="8"/>
        <v>43652</v>
      </c>
      <c r="GM3" s="31">
        <f t="shared" si="8"/>
        <v>43653</v>
      </c>
      <c r="GN3" s="31">
        <f t="shared" si="8"/>
        <v>43654</v>
      </c>
      <c r="GO3" s="31">
        <f t="shared" si="8"/>
        <v>43655</v>
      </c>
      <c r="GP3" s="31">
        <f t="shared" si="8"/>
        <v>43656</v>
      </c>
      <c r="GQ3" s="31">
        <f t="shared" si="8"/>
        <v>43657</v>
      </c>
      <c r="GR3" s="31">
        <f t="shared" ref="GR3:JC3" si="9">GR2</f>
        <v>43658</v>
      </c>
      <c r="GS3" s="31">
        <f t="shared" si="9"/>
        <v>43659</v>
      </c>
      <c r="GT3" s="31">
        <f t="shared" si="9"/>
        <v>43660</v>
      </c>
      <c r="GU3" s="31">
        <f t="shared" si="9"/>
        <v>43661</v>
      </c>
      <c r="GV3" s="31">
        <f t="shared" si="9"/>
        <v>43662</v>
      </c>
      <c r="GW3" s="31">
        <f t="shared" si="9"/>
        <v>43663</v>
      </c>
      <c r="GX3" s="31">
        <f t="shared" si="9"/>
        <v>43664</v>
      </c>
      <c r="GY3" s="31">
        <f t="shared" si="9"/>
        <v>43665</v>
      </c>
      <c r="GZ3" s="31">
        <f t="shared" si="9"/>
        <v>43666</v>
      </c>
      <c r="HA3" s="31">
        <f t="shared" si="9"/>
        <v>43667</v>
      </c>
      <c r="HB3" s="31">
        <f t="shared" si="9"/>
        <v>43668</v>
      </c>
      <c r="HC3" s="31">
        <f t="shared" si="9"/>
        <v>43669</v>
      </c>
      <c r="HD3" s="31">
        <f t="shared" si="9"/>
        <v>43670</v>
      </c>
      <c r="HE3" s="31">
        <f t="shared" si="9"/>
        <v>43671</v>
      </c>
      <c r="HF3" s="31">
        <f t="shared" si="9"/>
        <v>43672</v>
      </c>
      <c r="HG3" s="31">
        <f t="shared" si="9"/>
        <v>43673</v>
      </c>
      <c r="HH3" s="31">
        <f t="shared" si="9"/>
        <v>43674</v>
      </c>
      <c r="HI3" s="31">
        <f t="shared" si="9"/>
        <v>43675</v>
      </c>
      <c r="HJ3" s="31">
        <f t="shared" si="9"/>
        <v>43676</v>
      </c>
      <c r="HK3" s="31">
        <f t="shared" si="9"/>
        <v>43677</v>
      </c>
      <c r="HL3" s="31">
        <f t="shared" si="9"/>
        <v>43678</v>
      </c>
      <c r="HM3" s="31">
        <f t="shared" si="9"/>
        <v>43679</v>
      </c>
      <c r="HN3" s="31">
        <f t="shared" si="9"/>
        <v>43680</v>
      </c>
      <c r="HO3" s="31">
        <f t="shared" si="9"/>
        <v>43681</v>
      </c>
      <c r="HP3" s="31">
        <f t="shared" si="9"/>
        <v>43682</v>
      </c>
      <c r="HQ3" s="31">
        <f t="shared" si="9"/>
        <v>43683</v>
      </c>
      <c r="HR3" s="31">
        <f t="shared" si="9"/>
        <v>43684</v>
      </c>
      <c r="HS3" s="31">
        <f t="shared" si="9"/>
        <v>43685</v>
      </c>
      <c r="HT3" s="31">
        <f t="shared" si="9"/>
        <v>43686</v>
      </c>
      <c r="HU3" s="31">
        <f t="shared" si="9"/>
        <v>43687</v>
      </c>
      <c r="HV3" s="31">
        <f t="shared" si="9"/>
        <v>43688</v>
      </c>
      <c r="HW3" s="31">
        <f t="shared" si="9"/>
        <v>43689</v>
      </c>
      <c r="HX3" s="31">
        <f t="shared" si="9"/>
        <v>43690</v>
      </c>
      <c r="HY3" s="31">
        <f t="shared" si="9"/>
        <v>43691</v>
      </c>
      <c r="HZ3" s="31">
        <f t="shared" si="9"/>
        <v>43692</v>
      </c>
      <c r="IA3" s="31">
        <f t="shared" si="9"/>
        <v>43693</v>
      </c>
      <c r="IB3" s="31">
        <f t="shared" si="9"/>
        <v>43694</v>
      </c>
      <c r="IC3" s="31">
        <f t="shared" si="9"/>
        <v>43695</v>
      </c>
      <c r="ID3" s="31">
        <f t="shared" si="9"/>
        <v>43696</v>
      </c>
      <c r="IE3" s="31">
        <f t="shared" si="9"/>
        <v>43697</v>
      </c>
      <c r="IF3" s="31">
        <f t="shared" si="9"/>
        <v>43698</v>
      </c>
      <c r="IG3" s="31">
        <f t="shared" si="9"/>
        <v>43699</v>
      </c>
      <c r="IH3" s="31">
        <f t="shared" si="9"/>
        <v>43700</v>
      </c>
      <c r="II3" s="31">
        <f t="shared" si="9"/>
        <v>43701</v>
      </c>
      <c r="IJ3" s="31">
        <f t="shared" si="9"/>
        <v>43702</v>
      </c>
      <c r="IK3" s="31">
        <f t="shared" si="9"/>
        <v>43703</v>
      </c>
      <c r="IL3" s="31">
        <f t="shared" si="9"/>
        <v>43704</v>
      </c>
      <c r="IM3" s="31">
        <f t="shared" si="9"/>
        <v>43705</v>
      </c>
      <c r="IN3" s="31">
        <f t="shared" si="9"/>
        <v>43706</v>
      </c>
      <c r="IO3" s="31">
        <f t="shared" si="9"/>
        <v>43707</v>
      </c>
      <c r="IP3" s="31">
        <f t="shared" si="9"/>
        <v>43708</v>
      </c>
      <c r="IQ3" s="31">
        <f t="shared" si="9"/>
        <v>43709</v>
      </c>
      <c r="IR3" s="31">
        <f t="shared" si="9"/>
        <v>43710</v>
      </c>
      <c r="IS3" s="31">
        <f t="shared" si="9"/>
        <v>43711</v>
      </c>
      <c r="IT3" s="31">
        <f t="shared" si="9"/>
        <v>43712</v>
      </c>
      <c r="IU3" s="31">
        <f t="shared" si="9"/>
        <v>43713</v>
      </c>
      <c r="IV3" s="31">
        <f t="shared" si="9"/>
        <v>43714</v>
      </c>
      <c r="IW3" s="31">
        <f t="shared" si="9"/>
        <v>43715</v>
      </c>
      <c r="IX3" s="31">
        <f t="shared" si="9"/>
        <v>43716</v>
      </c>
      <c r="IY3" s="31">
        <f t="shared" si="9"/>
        <v>43717</v>
      </c>
      <c r="IZ3" s="31">
        <f t="shared" si="9"/>
        <v>43718</v>
      </c>
      <c r="JA3" s="31">
        <f t="shared" si="9"/>
        <v>43719</v>
      </c>
      <c r="JB3" s="31">
        <f t="shared" si="9"/>
        <v>43720</v>
      </c>
      <c r="JC3" s="31">
        <f t="shared" si="9"/>
        <v>43721</v>
      </c>
      <c r="JD3" s="31">
        <f t="shared" ref="JD3:LO3" si="10">JD2</f>
        <v>43722</v>
      </c>
      <c r="JE3" s="31">
        <f t="shared" si="10"/>
        <v>43723</v>
      </c>
      <c r="JF3" s="31">
        <f t="shared" si="10"/>
        <v>43724</v>
      </c>
      <c r="JG3" s="31">
        <f t="shared" si="10"/>
        <v>43725</v>
      </c>
      <c r="JH3" s="31">
        <f t="shared" si="10"/>
        <v>43726</v>
      </c>
      <c r="JI3" s="31">
        <f t="shared" si="10"/>
        <v>43727</v>
      </c>
      <c r="JJ3" s="31">
        <f t="shared" si="10"/>
        <v>43728</v>
      </c>
      <c r="JK3" s="31">
        <f t="shared" si="10"/>
        <v>43729</v>
      </c>
      <c r="JL3" s="31">
        <f t="shared" si="10"/>
        <v>43730</v>
      </c>
      <c r="JM3" s="31">
        <f t="shared" si="10"/>
        <v>43731</v>
      </c>
      <c r="JN3" s="31">
        <f t="shared" si="10"/>
        <v>43732</v>
      </c>
      <c r="JO3" s="31">
        <f t="shared" si="10"/>
        <v>43733</v>
      </c>
      <c r="JP3" s="31">
        <f t="shared" si="10"/>
        <v>43734</v>
      </c>
      <c r="JQ3" s="31">
        <f t="shared" si="10"/>
        <v>43735</v>
      </c>
      <c r="JR3" s="31">
        <f t="shared" si="10"/>
        <v>43736</v>
      </c>
      <c r="JS3" s="31">
        <f t="shared" si="10"/>
        <v>43737</v>
      </c>
      <c r="JT3" s="31">
        <f t="shared" si="10"/>
        <v>43738</v>
      </c>
      <c r="JU3" s="31">
        <f t="shared" si="10"/>
        <v>43739</v>
      </c>
      <c r="JV3" s="31">
        <f t="shared" si="10"/>
        <v>43740</v>
      </c>
      <c r="JW3" s="31">
        <f t="shared" si="10"/>
        <v>43741</v>
      </c>
      <c r="JX3" s="31">
        <f t="shared" si="10"/>
        <v>43742</v>
      </c>
      <c r="JY3" s="31">
        <f t="shared" si="10"/>
        <v>43743</v>
      </c>
      <c r="JZ3" s="31">
        <f t="shared" si="10"/>
        <v>43744</v>
      </c>
      <c r="KA3" s="31">
        <f t="shared" si="10"/>
        <v>43745</v>
      </c>
      <c r="KB3" s="31">
        <f t="shared" si="10"/>
        <v>43746</v>
      </c>
      <c r="KC3" s="31">
        <f t="shared" si="10"/>
        <v>43747</v>
      </c>
      <c r="KD3" s="31">
        <f t="shared" si="10"/>
        <v>43748</v>
      </c>
      <c r="KE3" s="31">
        <f t="shared" si="10"/>
        <v>43749</v>
      </c>
      <c r="KF3" s="31">
        <f t="shared" si="10"/>
        <v>43750</v>
      </c>
      <c r="KG3" s="31">
        <f t="shared" si="10"/>
        <v>43751</v>
      </c>
      <c r="KH3" s="31">
        <f t="shared" si="10"/>
        <v>43752</v>
      </c>
      <c r="KI3" s="31">
        <f t="shared" si="10"/>
        <v>43753</v>
      </c>
      <c r="KJ3" s="31">
        <f t="shared" si="10"/>
        <v>43754</v>
      </c>
      <c r="KK3" s="31">
        <f t="shared" si="10"/>
        <v>43755</v>
      </c>
      <c r="KL3" s="31">
        <f t="shared" si="10"/>
        <v>43756</v>
      </c>
      <c r="KM3" s="31">
        <f t="shared" si="10"/>
        <v>43757</v>
      </c>
      <c r="KN3" s="31">
        <f t="shared" si="10"/>
        <v>43758</v>
      </c>
      <c r="KO3" s="31">
        <f t="shared" si="10"/>
        <v>43759</v>
      </c>
      <c r="KP3" s="31">
        <f t="shared" si="10"/>
        <v>43760</v>
      </c>
      <c r="KQ3" s="31">
        <f t="shared" si="10"/>
        <v>43761</v>
      </c>
      <c r="KR3" s="31">
        <f t="shared" si="10"/>
        <v>43762</v>
      </c>
      <c r="KS3" s="31">
        <f t="shared" si="10"/>
        <v>43763</v>
      </c>
      <c r="KT3" s="31">
        <f t="shared" si="10"/>
        <v>43764</v>
      </c>
      <c r="KU3" s="31">
        <f t="shared" si="10"/>
        <v>43765</v>
      </c>
      <c r="KV3" s="31">
        <f t="shared" si="10"/>
        <v>43766</v>
      </c>
      <c r="KW3" s="31">
        <f t="shared" si="10"/>
        <v>43767</v>
      </c>
      <c r="KX3" s="31">
        <f t="shared" si="10"/>
        <v>43768</v>
      </c>
      <c r="KY3" s="31">
        <f t="shared" si="10"/>
        <v>43769</v>
      </c>
      <c r="KZ3" s="31">
        <f t="shared" si="10"/>
        <v>43770</v>
      </c>
      <c r="LA3" s="31">
        <f t="shared" si="10"/>
        <v>43771</v>
      </c>
      <c r="LB3" s="31">
        <f t="shared" si="10"/>
        <v>43772</v>
      </c>
      <c r="LC3" s="31">
        <f t="shared" si="10"/>
        <v>43773</v>
      </c>
      <c r="LD3" s="31">
        <f t="shared" si="10"/>
        <v>43774</v>
      </c>
      <c r="LE3" s="31">
        <f t="shared" si="10"/>
        <v>43775</v>
      </c>
      <c r="LF3" s="31">
        <f t="shared" si="10"/>
        <v>43776</v>
      </c>
      <c r="LG3" s="31">
        <f t="shared" si="10"/>
        <v>43777</v>
      </c>
      <c r="LH3" s="31">
        <f t="shared" si="10"/>
        <v>43778</v>
      </c>
      <c r="LI3" s="31">
        <f t="shared" si="10"/>
        <v>43779</v>
      </c>
      <c r="LJ3" s="31">
        <f t="shared" si="10"/>
        <v>43780</v>
      </c>
      <c r="LK3" s="31">
        <f t="shared" si="10"/>
        <v>43781</v>
      </c>
      <c r="LL3" s="31">
        <f t="shared" si="10"/>
        <v>43782</v>
      </c>
      <c r="LM3" s="31">
        <f t="shared" si="10"/>
        <v>43783</v>
      </c>
      <c r="LN3" s="31">
        <f t="shared" si="10"/>
        <v>43784</v>
      </c>
      <c r="LO3" s="31">
        <f t="shared" si="10"/>
        <v>43785</v>
      </c>
      <c r="LP3" s="31">
        <f t="shared" ref="LP3:NH3" si="11">LP2</f>
        <v>43786</v>
      </c>
      <c r="LQ3" s="31">
        <f t="shared" si="11"/>
        <v>43787</v>
      </c>
      <c r="LR3" s="31">
        <f t="shared" si="11"/>
        <v>43788</v>
      </c>
      <c r="LS3" s="31">
        <f t="shared" si="11"/>
        <v>43789</v>
      </c>
      <c r="LT3" s="31">
        <f t="shared" si="11"/>
        <v>43790</v>
      </c>
      <c r="LU3" s="31">
        <f t="shared" si="11"/>
        <v>43791</v>
      </c>
      <c r="LV3" s="31">
        <f t="shared" si="11"/>
        <v>43792</v>
      </c>
      <c r="LW3" s="31">
        <f t="shared" si="11"/>
        <v>43793</v>
      </c>
      <c r="LX3" s="31">
        <f t="shared" si="11"/>
        <v>43794</v>
      </c>
      <c r="LY3" s="31">
        <f t="shared" si="11"/>
        <v>43795</v>
      </c>
      <c r="LZ3" s="31">
        <f t="shared" si="11"/>
        <v>43796</v>
      </c>
      <c r="MA3" s="31">
        <f t="shared" si="11"/>
        <v>43797</v>
      </c>
      <c r="MB3" s="31">
        <f t="shared" si="11"/>
        <v>43798</v>
      </c>
      <c r="MC3" s="31">
        <f t="shared" si="11"/>
        <v>43799</v>
      </c>
      <c r="MD3" s="31">
        <f t="shared" si="11"/>
        <v>43800</v>
      </c>
      <c r="ME3" s="31">
        <f t="shared" si="11"/>
        <v>43801</v>
      </c>
      <c r="MF3" s="31">
        <f t="shared" si="11"/>
        <v>43802</v>
      </c>
      <c r="MG3" s="31">
        <f t="shared" si="11"/>
        <v>43803</v>
      </c>
      <c r="MH3" s="31">
        <f t="shared" si="11"/>
        <v>43804</v>
      </c>
      <c r="MI3" s="31">
        <f t="shared" si="11"/>
        <v>43805</v>
      </c>
      <c r="MJ3" s="31">
        <f t="shared" si="11"/>
        <v>43806</v>
      </c>
      <c r="MK3" s="31">
        <f t="shared" si="11"/>
        <v>43807</v>
      </c>
      <c r="ML3" s="31">
        <f t="shared" si="11"/>
        <v>43808</v>
      </c>
      <c r="MM3" s="31">
        <f t="shared" si="11"/>
        <v>43809</v>
      </c>
      <c r="MN3" s="31">
        <f t="shared" si="11"/>
        <v>43810</v>
      </c>
      <c r="MO3" s="31">
        <f t="shared" si="11"/>
        <v>43811</v>
      </c>
      <c r="MP3" s="31">
        <f t="shared" si="11"/>
        <v>43812</v>
      </c>
      <c r="MQ3" s="31">
        <f t="shared" si="11"/>
        <v>43813</v>
      </c>
      <c r="MR3" s="31">
        <f t="shared" si="11"/>
        <v>43814</v>
      </c>
      <c r="MS3" s="31">
        <f t="shared" si="11"/>
        <v>43815</v>
      </c>
      <c r="MT3" s="31">
        <f t="shared" si="11"/>
        <v>43816</v>
      </c>
      <c r="MU3" s="31">
        <f t="shared" si="11"/>
        <v>43817</v>
      </c>
      <c r="MV3" s="31">
        <f t="shared" si="11"/>
        <v>43818</v>
      </c>
      <c r="MW3" s="31">
        <f t="shared" si="11"/>
        <v>43819</v>
      </c>
      <c r="MX3" s="31">
        <f t="shared" si="11"/>
        <v>43820</v>
      </c>
      <c r="MY3" s="31">
        <f t="shared" si="11"/>
        <v>43821</v>
      </c>
      <c r="MZ3" s="31">
        <f t="shared" si="11"/>
        <v>43822</v>
      </c>
      <c r="NA3" s="31">
        <f t="shared" si="11"/>
        <v>43823</v>
      </c>
      <c r="NB3" s="31">
        <f t="shared" si="11"/>
        <v>43824</v>
      </c>
      <c r="NC3" s="31">
        <f t="shared" si="11"/>
        <v>43825</v>
      </c>
      <c r="ND3" s="31">
        <f t="shared" si="11"/>
        <v>43826</v>
      </c>
      <c r="NE3" s="31">
        <f t="shared" si="11"/>
        <v>43827</v>
      </c>
      <c r="NF3" s="31">
        <f t="shared" si="11"/>
        <v>43828</v>
      </c>
      <c r="NG3" s="31">
        <f t="shared" si="11"/>
        <v>43829</v>
      </c>
      <c r="NH3" s="31">
        <f t="shared" si="11"/>
        <v>43830</v>
      </c>
    </row>
    <row r="4" spans="1:372" s="4" customFormat="1" outlineLevel="1" x14ac:dyDescent="0.25">
      <c r="A4" s="30"/>
      <c r="B4" s="50" t="s">
        <v>123</v>
      </c>
      <c r="C4" s="57">
        <f>E17</f>
        <v>43466</v>
      </c>
      <c r="D4" s="30"/>
      <c r="E4" s="30"/>
      <c r="F4" s="43"/>
      <c r="G4" s="56"/>
      <c r="IO4" s="29"/>
    </row>
    <row r="5" spans="1:372" s="4" customFormat="1" ht="15.75" outlineLevel="1" thickBot="1" x14ac:dyDescent="0.3">
      <c r="A5" s="30"/>
      <c r="B5" s="49" t="s">
        <v>122</v>
      </c>
      <c r="C5" s="58">
        <f>F42</f>
        <v>43647</v>
      </c>
      <c r="D5" s="30"/>
      <c r="E5" s="30"/>
      <c r="F5" s="43"/>
      <c r="G5" s="56"/>
      <c r="IO5" s="29"/>
    </row>
    <row r="6" spans="1:372" s="4" customFormat="1" outlineLevel="1" x14ac:dyDescent="0.25">
      <c r="A6" s="30"/>
      <c r="B6" s="48" t="s">
        <v>121</v>
      </c>
      <c r="C6" s="59">
        <f>E59</f>
        <v>43619</v>
      </c>
      <c r="D6" s="30"/>
      <c r="E6" s="30"/>
      <c r="F6" s="43"/>
      <c r="G6" s="56"/>
      <c r="IO6" s="29"/>
    </row>
    <row r="7" spans="1:372" s="4" customFormat="1" ht="15.75" outlineLevel="1" thickBot="1" x14ac:dyDescent="0.3">
      <c r="A7" s="30"/>
      <c r="B7" s="49" t="s">
        <v>120</v>
      </c>
      <c r="C7" s="58">
        <f>F108</f>
        <v>43860</v>
      </c>
      <c r="D7" s="30"/>
      <c r="E7" s="30"/>
      <c r="F7" s="43"/>
      <c r="G7" s="56"/>
      <c r="IO7" s="29"/>
    </row>
    <row r="8" spans="1:372" s="4" customFormat="1" ht="15.75" outlineLevel="1" thickBot="1" x14ac:dyDescent="0.3">
      <c r="A8" s="30"/>
      <c r="B8" s="30"/>
      <c r="C8" s="30"/>
      <c r="D8" s="30"/>
      <c r="E8" s="30"/>
      <c r="F8" s="43"/>
      <c r="G8" s="56"/>
      <c r="IO8" s="29"/>
    </row>
    <row r="9" spans="1:372" s="4" customFormat="1" ht="15.75" outlineLevel="1" thickBot="1" x14ac:dyDescent="0.3">
      <c r="A9" s="30"/>
      <c r="B9" s="63" t="s">
        <v>145</v>
      </c>
      <c r="C9" s="64"/>
      <c r="D9" s="64"/>
      <c r="E9" s="64"/>
      <c r="F9" s="65"/>
      <c r="G9" s="56"/>
      <c r="IO9" s="29"/>
    </row>
    <row r="10" spans="1:372" s="23" customFormat="1" outlineLevel="1" x14ac:dyDescent="0.25">
      <c r="A10" s="24"/>
      <c r="B10" s="28" t="s">
        <v>144</v>
      </c>
      <c r="C10" s="27"/>
      <c r="D10" s="24"/>
      <c r="E10" s="24"/>
      <c r="F10" s="60"/>
      <c r="G10" s="56"/>
      <c r="H10" s="23" t="s">
        <v>135</v>
      </c>
      <c r="I10" s="23" t="s">
        <v>135</v>
      </c>
      <c r="J10" s="23" t="s">
        <v>135</v>
      </c>
      <c r="K10" s="23" t="s">
        <v>135</v>
      </c>
      <c r="L10" s="23" t="s">
        <v>135</v>
      </c>
      <c r="M10" s="23" t="s">
        <v>135</v>
      </c>
      <c r="N10" s="23" t="s">
        <v>135</v>
      </c>
      <c r="O10" s="23" t="s">
        <v>135</v>
      </c>
    </row>
    <row r="11" spans="1:372" s="23" customFormat="1" outlineLevel="1" x14ac:dyDescent="0.25">
      <c r="A11" s="24"/>
      <c r="B11" s="28" t="s">
        <v>141</v>
      </c>
      <c r="C11" s="27"/>
      <c r="D11" s="24"/>
      <c r="E11" s="24"/>
      <c r="F11" s="60"/>
      <c r="G11" s="56"/>
    </row>
    <row r="12" spans="1:372" s="23" customFormat="1" outlineLevel="1" x14ac:dyDescent="0.25">
      <c r="A12" s="24"/>
      <c r="B12" s="28" t="s">
        <v>142</v>
      </c>
      <c r="C12" s="27"/>
      <c r="D12" s="24"/>
      <c r="E12" s="24"/>
      <c r="F12" s="60"/>
      <c r="G12" s="56"/>
    </row>
    <row r="13" spans="1:372" s="23" customFormat="1" ht="15.75" outlineLevel="1" thickBot="1" x14ac:dyDescent="0.3">
      <c r="A13" s="24"/>
      <c r="B13" s="26" t="s">
        <v>143</v>
      </c>
      <c r="C13" s="25"/>
      <c r="D13" s="61"/>
      <c r="E13" s="61"/>
      <c r="F13" s="62"/>
      <c r="G13" s="56"/>
    </row>
    <row r="14" spans="1:372" s="23" customFormat="1" x14ac:dyDescent="0.25">
      <c r="A14" s="24"/>
      <c r="B14" s="27"/>
      <c r="C14" s="24"/>
      <c r="D14" s="24"/>
      <c r="E14" s="24"/>
      <c r="F14" s="44"/>
      <c r="G14" s="56"/>
    </row>
    <row r="15" spans="1:372" s="4" customFormat="1" x14ac:dyDescent="0.25">
      <c r="A15" s="45" t="s">
        <v>119</v>
      </c>
      <c r="B15" s="17"/>
      <c r="C15" s="17"/>
      <c r="D15" s="17"/>
      <c r="E15" s="51">
        <f>E17</f>
        <v>43466</v>
      </c>
      <c r="F15" s="51">
        <f>F42</f>
        <v>43647</v>
      </c>
      <c r="G15" s="46"/>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row>
    <row r="16" spans="1:372" s="4" customFormat="1" x14ac:dyDescent="0.25">
      <c r="A16" s="12"/>
      <c r="B16" s="13"/>
      <c r="C16" s="13"/>
      <c r="D16" s="13"/>
      <c r="E16" s="10"/>
      <c r="F16" s="10"/>
      <c r="G16" s="10" t="s">
        <v>134</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row>
    <row r="17" spans="1:7" s="4" customFormat="1" x14ac:dyDescent="0.25">
      <c r="A17" s="8" t="s">
        <v>100</v>
      </c>
      <c r="B17" s="8" t="s">
        <v>118</v>
      </c>
      <c r="C17" s="8" t="s">
        <v>13</v>
      </c>
      <c r="D17" s="8">
        <v>1</v>
      </c>
      <c r="E17" s="7">
        <v>43466</v>
      </c>
      <c r="F17" s="6">
        <f>WORKDAY(E17,D17,'Leave dates'!$A5:$H65)-1</f>
        <v>43473</v>
      </c>
      <c r="G17" s="5"/>
    </row>
    <row r="18" spans="1:7" s="4" customFormat="1" x14ac:dyDescent="0.25">
      <c r="A18" s="8" t="s">
        <v>100</v>
      </c>
      <c r="B18" s="8" t="s">
        <v>117</v>
      </c>
      <c r="C18" s="8"/>
      <c r="D18" s="8">
        <v>10</v>
      </c>
      <c r="E18" s="7">
        <f>F17+1</f>
        <v>43474</v>
      </c>
      <c r="F18" s="6">
        <f>WORKDAY(E18,D18,'[1]Leave dates'!$A$2:$F$60)-1</f>
        <v>43487</v>
      </c>
      <c r="G18" s="5"/>
    </row>
    <row r="19" spans="1:7" s="4" customFormat="1" x14ac:dyDescent="0.25">
      <c r="A19" s="8" t="s">
        <v>100</v>
      </c>
      <c r="B19" s="8" t="s">
        <v>116</v>
      </c>
      <c r="C19" s="8"/>
      <c r="D19" s="8">
        <v>3</v>
      </c>
      <c r="E19" s="7">
        <f>F18+1</f>
        <v>43488</v>
      </c>
      <c r="F19" s="6">
        <f>WORKDAY(E19,D19,'[1]Leave dates'!$A$2:$F$60)-1</f>
        <v>43492</v>
      </c>
      <c r="G19" s="5"/>
    </row>
    <row r="20" spans="1:7" s="4" customFormat="1" x14ac:dyDescent="0.25">
      <c r="A20" s="8" t="s">
        <v>100</v>
      </c>
      <c r="B20" s="8" t="s">
        <v>115</v>
      </c>
      <c r="C20" s="8"/>
      <c r="D20" s="8">
        <v>4</v>
      </c>
      <c r="E20" s="7">
        <f>E19</f>
        <v>43488</v>
      </c>
      <c r="F20" s="6">
        <f>WORKDAY(E20,D20,'[1]Leave dates'!$A$2:$F$60)-1</f>
        <v>43493</v>
      </c>
      <c r="G20" s="5"/>
    </row>
    <row r="21" spans="1:7" s="4" customFormat="1" x14ac:dyDescent="0.25">
      <c r="A21" s="8" t="s">
        <v>100</v>
      </c>
      <c r="B21" s="8" t="s">
        <v>114</v>
      </c>
      <c r="C21" s="8"/>
      <c r="D21" s="8">
        <v>1</v>
      </c>
      <c r="E21" s="7">
        <f t="shared" ref="E21:E26" si="12">F20+1</f>
        <v>43494</v>
      </c>
      <c r="F21" s="6">
        <f>WORKDAY(E21,D21,'[1]Leave dates'!$A$2:$F$60)-1</f>
        <v>43494</v>
      </c>
      <c r="G21" s="5"/>
    </row>
    <row r="22" spans="1:7" s="4" customFormat="1" x14ac:dyDescent="0.25">
      <c r="A22" s="8" t="s">
        <v>100</v>
      </c>
      <c r="B22" s="8" t="s">
        <v>113</v>
      </c>
      <c r="C22" s="8"/>
      <c r="D22" s="8">
        <v>5</v>
      </c>
      <c r="E22" s="7">
        <f t="shared" si="12"/>
        <v>43495</v>
      </c>
      <c r="F22" s="6">
        <f>WORKDAY(E22,D22,'[1]Leave dates'!$A$2:$F$60)-1</f>
        <v>43501</v>
      </c>
      <c r="G22" s="5"/>
    </row>
    <row r="23" spans="1:7" s="4" customFormat="1" x14ac:dyDescent="0.25">
      <c r="A23" s="8" t="s">
        <v>100</v>
      </c>
      <c r="B23" s="8" t="s">
        <v>112</v>
      </c>
      <c r="C23" s="8" t="s">
        <v>13</v>
      </c>
      <c r="D23" s="8">
        <v>1</v>
      </c>
      <c r="E23" s="7">
        <f t="shared" si="12"/>
        <v>43502</v>
      </c>
      <c r="F23" s="6">
        <f>WORKDAY(E23,D23,'[1]Leave dates'!$A$2:$F$60)-1</f>
        <v>43502</v>
      </c>
      <c r="G23" s="5"/>
    </row>
    <row r="24" spans="1:7" s="4" customFormat="1" x14ac:dyDescent="0.25">
      <c r="A24" s="8" t="s">
        <v>100</v>
      </c>
      <c r="B24" s="8" t="s">
        <v>111</v>
      </c>
      <c r="C24" s="8"/>
      <c r="D24" s="8">
        <v>5</v>
      </c>
      <c r="E24" s="7">
        <f t="shared" si="12"/>
        <v>43503</v>
      </c>
      <c r="F24" s="6">
        <f>WORKDAY(E24,D24,'[1]Leave dates'!$A$2:$F$60)-1</f>
        <v>43509</v>
      </c>
      <c r="G24" s="5"/>
    </row>
    <row r="25" spans="1:7" s="4" customFormat="1" x14ac:dyDescent="0.25">
      <c r="A25" s="8" t="s">
        <v>100</v>
      </c>
      <c r="B25" s="8" t="s">
        <v>110</v>
      </c>
      <c r="C25" s="8"/>
      <c r="D25" s="8">
        <v>10</v>
      </c>
      <c r="E25" s="7">
        <f t="shared" si="12"/>
        <v>43510</v>
      </c>
      <c r="F25" s="6">
        <f>WORKDAY(E25,D25,'[1]Leave dates'!$A$2:$F$60)-1</f>
        <v>43523</v>
      </c>
      <c r="G25" s="5"/>
    </row>
    <row r="26" spans="1:7" s="4" customFormat="1" x14ac:dyDescent="0.25">
      <c r="A26" s="8" t="s">
        <v>100</v>
      </c>
      <c r="B26" s="8" t="s">
        <v>109</v>
      </c>
      <c r="C26" s="8"/>
      <c r="D26" s="8">
        <v>5</v>
      </c>
      <c r="E26" s="7">
        <f t="shared" si="12"/>
        <v>43524</v>
      </c>
      <c r="F26" s="6">
        <f>WORKDAY(E26,D26,'[1]Leave dates'!$A$2:$F$60)-1</f>
        <v>43530</v>
      </c>
      <c r="G26" s="5"/>
    </row>
    <row r="27" spans="1:7" s="4" customFormat="1" x14ac:dyDescent="0.25">
      <c r="A27" s="8" t="s">
        <v>100</v>
      </c>
      <c r="B27" s="8" t="s">
        <v>108</v>
      </c>
      <c r="C27" s="8"/>
      <c r="D27" s="8">
        <v>5</v>
      </c>
      <c r="E27" s="7">
        <f>E26</f>
        <v>43524</v>
      </c>
      <c r="F27" s="6">
        <f>WORKDAY(E27,D27,'[1]Leave dates'!$A$2:$F$60)-1</f>
        <v>43530</v>
      </c>
      <c r="G27" s="5"/>
    </row>
    <row r="28" spans="1:7" s="4" customFormat="1" x14ac:dyDescent="0.25">
      <c r="A28" s="8" t="s">
        <v>100</v>
      </c>
      <c r="B28" s="22" t="s">
        <v>107</v>
      </c>
      <c r="C28" s="8" t="s">
        <v>103</v>
      </c>
      <c r="D28" s="8">
        <v>1</v>
      </c>
      <c r="E28" s="7">
        <f t="shared" ref="E28:E34" si="13">F27+1</f>
        <v>43531</v>
      </c>
      <c r="F28" s="6">
        <f>WORKDAY(E28,D28,'[1]Leave dates'!$A$2:$F$60)-1</f>
        <v>43531</v>
      </c>
      <c r="G28" s="5"/>
    </row>
    <row r="29" spans="1:7" s="4" customFormat="1" x14ac:dyDescent="0.25">
      <c r="A29" s="8" t="s">
        <v>100</v>
      </c>
      <c r="B29" s="8" t="s">
        <v>106</v>
      </c>
      <c r="C29" s="8" t="s">
        <v>0</v>
      </c>
      <c r="D29" s="8">
        <v>5</v>
      </c>
      <c r="E29" s="7">
        <f t="shared" si="13"/>
        <v>43532</v>
      </c>
      <c r="F29" s="6">
        <f>WORKDAY(E29,D29,'[1]Leave dates'!$A$2:$F$60)-1</f>
        <v>43538</v>
      </c>
      <c r="G29" s="5"/>
    </row>
    <row r="30" spans="1:7" s="4" customFormat="1" x14ac:dyDescent="0.25">
      <c r="A30" s="8" t="s">
        <v>100</v>
      </c>
      <c r="B30" s="8" t="s">
        <v>105</v>
      </c>
      <c r="C30" s="8"/>
      <c r="D30" s="8">
        <v>2</v>
      </c>
      <c r="E30" s="7">
        <f t="shared" si="13"/>
        <v>43539</v>
      </c>
      <c r="F30" s="6">
        <f>WORKDAY(E30,D30,'[1]Leave dates'!$A$2:$F$60)-1</f>
        <v>43542</v>
      </c>
      <c r="G30" s="5"/>
    </row>
    <row r="31" spans="1:7" s="4" customFormat="1" x14ac:dyDescent="0.25">
      <c r="A31" s="8" t="s">
        <v>100</v>
      </c>
      <c r="B31" s="8" t="s">
        <v>104</v>
      </c>
      <c r="C31" s="8"/>
      <c r="D31" s="8">
        <v>5</v>
      </c>
      <c r="E31" s="7">
        <f t="shared" si="13"/>
        <v>43543</v>
      </c>
      <c r="F31" s="6">
        <f>WORKDAY(E31,D31,'[1]Leave dates'!$A$2:$F$60)-1</f>
        <v>43549</v>
      </c>
      <c r="G31" s="5"/>
    </row>
    <row r="32" spans="1:7" s="4" customFormat="1" x14ac:dyDescent="0.25">
      <c r="A32" s="8" t="s">
        <v>100</v>
      </c>
      <c r="B32" s="8" t="s">
        <v>32</v>
      </c>
      <c r="C32" s="8" t="s">
        <v>0</v>
      </c>
      <c r="D32" s="8">
        <v>15</v>
      </c>
      <c r="E32" s="7">
        <f t="shared" si="13"/>
        <v>43550</v>
      </c>
      <c r="F32" s="6">
        <f>WORKDAY(E32,D32,'[1]Leave dates'!$A$2:$F$60)-1</f>
        <v>43570</v>
      </c>
      <c r="G32" s="5"/>
    </row>
    <row r="33" spans="1:372" s="4" customFormat="1" x14ac:dyDescent="0.25">
      <c r="A33" s="8" t="s">
        <v>100</v>
      </c>
      <c r="B33" s="8" t="s">
        <v>30</v>
      </c>
      <c r="C33" s="8"/>
      <c r="D33" s="8">
        <v>5</v>
      </c>
      <c r="E33" s="7">
        <f t="shared" si="13"/>
        <v>43571</v>
      </c>
      <c r="F33" s="6">
        <f>WORKDAY(E33,D33,'[1]Leave dates'!$A$2:$F$60)-1</f>
        <v>43579</v>
      </c>
      <c r="G33" s="5"/>
    </row>
    <row r="34" spans="1:372" s="4" customFormat="1" x14ac:dyDescent="0.25">
      <c r="A34" s="8" t="s">
        <v>100</v>
      </c>
      <c r="B34" s="8" t="s">
        <v>28</v>
      </c>
      <c r="C34" s="8"/>
      <c r="D34" s="8">
        <v>5</v>
      </c>
      <c r="E34" s="7">
        <f t="shared" si="13"/>
        <v>43580</v>
      </c>
      <c r="F34" s="6">
        <f>WORKDAY(E34,D34,'[1]Leave dates'!$A$2:$F$60)-1</f>
        <v>43586</v>
      </c>
      <c r="G34" s="5"/>
    </row>
    <row r="35" spans="1:372" s="4" customFormat="1" x14ac:dyDescent="0.25">
      <c r="A35" s="8" t="s">
        <v>100</v>
      </c>
      <c r="B35" s="8" t="s">
        <v>26</v>
      </c>
      <c r="C35" s="8"/>
      <c r="D35" s="8">
        <v>5</v>
      </c>
      <c r="E35" s="7">
        <f>E34</f>
        <v>43580</v>
      </c>
      <c r="F35" s="6">
        <f>WORKDAY(E35,D35,'[1]Leave dates'!$A$2:$F$60)-1</f>
        <v>43586</v>
      </c>
      <c r="G35" s="5"/>
    </row>
    <row r="36" spans="1:372" s="4" customFormat="1" x14ac:dyDescent="0.25">
      <c r="A36" s="8" t="s">
        <v>100</v>
      </c>
      <c r="B36" s="8" t="s">
        <v>24</v>
      </c>
      <c r="C36" s="8" t="s">
        <v>13</v>
      </c>
      <c r="D36" s="8">
        <v>1</v>
      </c>
      <c r="E36" s="7">
        <f t="shared" ref="E36:E42" si="14">F35+1</f>
        <v>43587</v>
      </c>
      <c r="F36" s="6">
        <f>WORKDAY(E36,D36,'[1]Leave dates'!$A$2:$F$60)-1</f>
        <v>43587</v>
      </c>
      <c r="G36" s="5"/>
    </row>
    <row r="37" spans="1:372" s="4" customFormat="1" x14ac:dyDescent="0.25">
      <c r="A37" s="8" t="s">
        <v>100</v>
      </c>
      <c r="B37" s="8" t="s">
        <v>22</v>
      </c>
      <c r="C37" s="8" t="s">
        <v>103</v>
      </c>
      <c r="D37" s="8">
        <v>3</v>
      </c>
      <c r="E37" s="7">
        <f t="shared" si="14"/>
        <v>43588</v>
      </c>
      <c r="F37" s="6">
        <f>WORKDAY(E37,D37,'[1]Leave dates'!$A$2:$F$60)-1</f>
        <v>43593</v>
      </c>
      <c r="G37" s="5"/>
    </row>
    <row r="38" spans="1:372" s="4" customFormat="1" x14ac:dyDescent="0.25">
      <c r="A38" s="8" t="s">
        <v>100</v>
      </c>
      <c r="B38" s="8" t="s">
        <v>20</v>
      </c>
      <c r="C38" s="8" t="s">
        <v>0</v>
      </c>
      <c r="D38" s="8">
        <v>10</v>
      </c>
      <c r="E38" s="7">
        <f t="shared" si="14"/>
        <v>43594</v>
      </c>
      <c r="F38" s="6">
        <f>WORKDAY(E38,D38,'[1]Leave dates'!$A$2:$F$60)-1</f>
        <v>43607</v>
      </c>
      <c r="G38" s="5"/>
    </row>
    <row r="39" spans="1:372" s="4" customFormat="1" x14ac:dyDescent="0.25">
      <c r="A39" s="8" t="s">
        <v>100</v>
      </c>
      <c r="B39" s="8" t="s">
        <v>18</v>
      </c>
      <c r="C39" s="8" t="s">
        <v>13</v>
      </c>
      <c r="D39" s="8">
        <v>5</v>
      </c>
      <c r="E39" s="7">
        <f t="shared" si="14"/>
        <v>43608</v>
      </c>
      <c r="F39" s="6">
        <f>WORKDAY(E39,D39,'[1]Leave dates'!$A$2:$F$60)-1</f>
        <v>43615</v>
      </c>
      <c r="G39" s="5"/>
    </row>
    <row r="40" spans="1:372" s="4" customFormat="1" ht="16.350000000000001" customHeight="1" x14ac:dyDescent="0.25">
      <c r="A40" s="8" t="s">
        <v>100</v>
      </c>
      <c r="B40" s="21" t="s">
        <v>102</v>
      </c>
      <c r="C40" s="8" t="s">
        <v>13</v>
      </c>
      <c r="D40" s="8">
        <v>2</v>
      </c>
      <c r="E40" s="7">
        <f t="shared" si="14"/>
        <v>43616</v>
      </c>
      <c r="F40" s="5">
        <f>WORKDAY(E40,D40,'[1]Leave dates'!$A$2:$F$60)-1</f>
        <v>43619</v>
      </c>
      <c r="G40" s="5"/>
    </row>
    <row r="41" spans="1:372" s="4" customFormat="1" x14ac:dyDescent="0.25">
      <c r="A41" s="8" t="s">
        <v>100</v>
      </c>
      <c r="B41" s="8" t="s">
        <v>101</v>
      </c>
      <c r="C41" s="8" t="s">
        <v>0</v>
      </c>
      <c r="D41" s="8">
        <v>5</v>
      </c>
      <c r="E41" s="7">
        <f t="shared" si="14"/>
        <v>43620</v>
      </c>
      <c r="F41" s="6">
        <f>WORKDAY(E41,D41,'[1]Leave dates'!$A$2:$F$60)-1</f>
        <v>43626</v>
      </c>
      <c r="G41" s="5"/>
    </row>
    <row r="42" spans="1:372" s="4" customFormat="1" x14ac:dyDescent="0.25">
      <c r="A42" s="8" t="s">
        <v>100</v>
      </c>
      <c r="B42" s="8" t="s">
        <v>99</v>
      </c>
      <c r="C42" s="8" t="s">
        <v>0</v>
      </c>
      <c r="D42" s="8">
        <v>15</v>
      </c>
      <c r="E42" s="7">
        <f t="shared" si="14"/>
        <v>43627</v>
      </c>
      <c r="F42" s="6">
        <f>WORKDAY(E42,D42,'[1]Leave dates'!$A$2:$F$60)-1</f>
        <v>43647</v>
      </c>
      <c r="G42" s="5"/>
    </row>
    <row r="43" spans="1:372" s="4" customFormat="1" x14ac:dyDescent="0.25">
      <c r="A43" s="8"/>
      <c r="B43" s="8"/>
      <c r="C43" s="8"/>
      <c r="D43" s="8">
        <f>SUM(D17:D42)</f>
        <v>134</v>
      </c>
      <c r="E43" s="7"/>
      <c r="F43" s="6"/>
      <c r="G43" s="5"/>
    </row>
    <row r="44" spans="1:372" s="4" customFormat="1" x14ac:dyDescent="0.25">
      <c r="A44" s="8"/>
      <c r="B44" s="8"/>
      <c r="C44" s="8"/>
      <c r="D44" s="8"/>
      <c r="E44" s="7"/>
      <c r="F44" s="6"/>
      <c r="G44" s="5"/>
    </row>
    <row r="45" spans="1:372" s="4" customFormat="1" x14ac:dyDescent="0.25">
      <c r="A45" s="47" t="s">
        <v>98</v>
      </c>
      <c r="B45" s="19"/>
      <c r="C45" s="19"/>
      <c r="D45" s="19"/>
      <c r="E45" s="18"/>
      <c r="F45" s="18"/>
      <c r="G45" s="5"/>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row>
    <row r="46" spans="1:372" s="4" customFormat="1" x14ac:dyDescent="0.25">
      <c r="A46" s="12" t="s">
        <v>97</v>
      </c>
      <c r="B46" s="13"/>
      <c r="C46" s="13"/>
      <c r="D46" s="13"/>
      <c r="E46" s="10">
        <f>E47</f>
        <v>43531</v>
      </c>
      <c r="F46" s="10">
        <f>F56</f>
        <v>43474</v>
      </c>
      <c r="G46" s="5"/>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row>
    <row r="47" spans="1:372" s="4" customFormat="1" hidden="1" outlineLevel="1" x14ac:dyDescent="0.25">
      <c r="A47" s="8" t="s">
        <v>92</v>
      </c>
      <c r="B47" s="8" t="s">
        <v>91</v>
      </c>
      <c r="C47" s="8"/>
      <c r="D47" s="8"/>
      <c r="E47" s="7">
        <f>E28</f>
        <v>43531</v>
      </c>
      <c r="F47" s="6">
        <f>WORKDAY(E47,D47,'[1]Leave dates'!$A$2:$F$60)-1</f>
        <v>43530</v>
      </c>
      <c r="G47" s="5"/>
    </row>
    <row r="48" spans="1:372" s="4" customFormat="1" hidden="1" outlineLevel="1" x14ac:dyDescent="0.25">
      <c r="A48" s="8" t="s">
        <v>90</v>
      </c>
      <c r="B48" s="8" t="s">
        <v>89</v>
      </c>
      <c r="C48" s="8"/>
      <c r="D48" s="8"/>
      <c r="E48" s="7">
        <v>43467</v>
      </c>
      <c r="F48" s="6">
        <f>WORKDAY(E48,D48,'[1]Leave dates'!$A$2:$F$60)-1</f>
        <v>43466</v>
      </c>
      <c r="G48" s="5"/>
    </row>
    <row r="49" spans="1:372" s="4" customFormat="1" hidden="1" outlineLevel="1" x14ac:dyDescent="0.25">
      <c r="A49" s="8" t="s">
        <v>88</v>
      </c>
      <c r="B49" s="8" t="s">
        <v>87</v>
      </c>
      <c r="C49" s="8"/>
      <c r="D49" s="8"/>
      <c r="E49" s="7">
        <v>43468</v>
      </c>
      <c r="F49" s="6">
        <f>WORKDAY(E49,D49,'[1]Leave dates'!$A$2:$F$60)-1</f>
        <v>43467</v>
      </c>
      <c r="G49" s="5"/>
    </row>
    <row r="50" spans="1:372" s="4" customFormat="1" hidden="1" outlineLevel="1" x14ac:dyDescent="0.25">
      <c r="A50" s="8" t="s">
        <v>86</v>
      </c>
      <c r="B50" s="8" t="s">
        <v>85</v>
      </c>
      <c r="C50" s="8"/>
      <c r="D50" s="8"/>
      <c r="E50" s="7">
        <v>43469</v>
      </c>
      <c r="F50" s="6">
        <f>WORKDAY(E50,D50,'[1]Leave dates'!$A$2:$F$60)-1</f>
        <v>43468</v>
      </c>
      <c r="G50" s="5"/>
    </row>
    <row r="51" spans="1:372" s="4" customFormat="1" hidden="1" outlineLevel="1" x14ac:dyDescent="0.25">
      <c r="A51" s="8" t="s">
        <v>84</v>
      </c>
      <c r="B51" s="8" t="s">
        <v>83</v>
      </c>
      <c r="C51" s="8"/>
      <c r="D51" s="8"/>
      <c r="E51" s="7">
        <v>43470</v>
      </c>
      <c r="F51" s="6">
        <f>WORKDAY(E51,D51,'[1]Leave dates'!$A$2:$F$60)-1</f>
        <v>43469</v>
      </c>
      <c r="G51" s="5"/>
    </row>
    <row r="52" spans="1:372" s="4" customFormat="1" hidden="1" outlineLevel="1" x14ac:dyDescent="0.25">
      <c r="A52" s="8" t="s">
        <v>82</v>
      </c>
      <c r="B52" s="8" t="s">
        <v>96</v>
      </c>
      <c r="C52" s="8"/>
      <c r="D52" s="8"/>
      <c r="E52" s="7">
        <v>43471</v>
      </c>
      <c r="F52" s="6">
        <f>WORKDAY(E52,D52,'[1]Leave dates'!$A$2:$F$60)-1</f>
        <v>43470</v>
      </c>
      <c r="G52" s="5"/>
    </row>
    <row r="53" spans="1:372" s="4" customFormat="1" hidden="1" outlineLevel="1" x14ac:dyDescent="0.25">
      <c r="A53" s="8" t="s">
        <v>80</v>
      </c>
      <c r="B53" s="8" t="s">
        <v>96</v>
      </c>
      <c r="C53" s="8"/>
      <c r="D53" s="8"/>
      <c r="E53" s="7">
        <v>43472</v>
      </c>
      <c r="F53" s="6">
        <f>WORKDAY(E53,D53,'[1]Leave dates'!$A$2:$F$60)-1</f>
        <v>43471</v>
      </c>
      <c r="G53" s="5"/>
    </row>
    <row r="54" spans="1:372" s="4" customFormat="1" hidden="1" outlineLevel="1" x14ac:dyDescent="0.25">
      <c r="A54" s="8" t="s">
        <v>78</v>
      </c>
      <c r="B54" s="8" t="s">
        <v>68</v>
      </c>
      <c r="C54" s="8"/>
      <c r="D54" s="8"/>
      <c r="E54" s="7">
        <v>43473</v>
      </c>
      <c r="F54" s="6">
        <f>WORKDAY(E54,D54,'[1]Leave dates'!$A$2:$F$60)-1</f>
        <v>43472</v>
      </c>
      <c r="G54" s="5"/>
    </row>
    <row r="55" spans="1:372" s="4" customFormat="1" hidden="1" outlineLevel="1" x14ac:dyDescent="0.25">
      <c r="A55" s="8" t="s">
        <v>77</v>
      </c>
      <c r="B55" s="8" t="s">
        <v>66</v>
      </c>
      <c r="C55" s="8"/>
      <c r="D55" s="8"/>
      <c r="E55" s="7">
        <v>43474</v>
      </c>
      <c r="F55" s="6">
        <f>WORKDAY(E55,D55,'[1]Leave dates'!$A$2:$F$60)-1</f>
        <v>43473</v>
      </c>
      <c r="G55" s="5"/>
    </row>
    <row r="56" spans="1:372" s="4" customFormat="1" hidden="1" outlineLevel="1" x14ac:dyDescent="0.25">
      <c r="A56" s="8" t="s">
        <v>76</v>
      </c>
      <c r="B56" s="8" t="s">
        <v>95</v>
      </c>
      <c r="C56" s="16"/>
      <c r="D56" s="8"/>
      <c r="E56" s="7">
        <v>43475</v>
      </c>
      <c r="F56" s="6">
        <f>WORKDAY(E56,D56,'[1]Leave dates'!$A$2:$F$60)-1</f>
        <v>43474</v>
      </c>
      <c r="G56" s="5"/>
    </row>
    <row r="57" spans="1:372" s="4" customFormat="1" collapsed="1" x14ac:dyDescent="0.25">
      <c r="A57" s="8"/>
      <c r="B57" s="8"/>
      <c r="C57" s="16"/>
      <c r="D57" s="8"/>
      <c r="E57" s="20"/>
      <c r="F57" s="6"/>
      <c r="G57" s="5"/>
    </row>
    <row r="58" spans="1:372" s="4" customFormat="1" x14ac:dyDescent="0.25">
      <c r="A58" s="47" t="s">
        <v>94</v>
      </c>
      <c r="B58" s="19"/>
      <c r="C58" s="19"/>
      <c r="D58" s="19"/>
      <c r="E58" s="51">
        <f>E59</f>
        <v>43619</v>
      </c>
      <c r="F58" s="51">
        <f>F108</f>
        <v>43860</v>
      </c>
      <c r="G58" s="5"/>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row>
    <row r="59" spans="1:372" s="4" customFormat="1" x14ac:dyDescent="0.25">
      <c r="A59" s="12" t="s">
        <v>93</v>
      </c>
      <c r="B59" s="13"/>
      <c r="C59" s="12" t="s">
        <v>11</v>
      </c>
      <c r="D59" s="11">
        <f>(F59-E59)/7</f>
        <v>5</v>
      </c>
      <c r="E59" s="10">
        <f>E60</f>
        <v>43619</v>
      </c>
      <c r="F59" s="10">
        <f>F69</f>
        <v>43654</v>
      </c>
      <c r="G59" s="5"/>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row>
    <row r="60" spans="1:372" s="4" customFormat="1" outlineLevel="1" x14ac:dyDescent="0.25">
      <c r="A60" s="8" t="s">
        <v>92</v>
      </c>
      <c r="B60" s="8" t="s">
        <v>91</v>
      </c>
      <c r="C60" s="8"/>
      <c r="D60" s="8">
        <v>5</v>
      </c>
      <c r="E60" s="7">
        <f>F40</f>
        <v>43619</v>
      </c>
      <c r="F60" s="6">
        <f>WORKDAY(E60,D60,'[1]Leave dates'!$A$2:$F$60)-1</f>
        <v>43625</v>
      </c>
      <c r="G60" s="5"/>
    </row>
    <row r="61" spans="1:372" s="4" customFormat="1" outlineLevel="1" x14ac:dyDescent="0.25">
      <c r="A61" s="8" t="s">
        <v>90</v>
      </c>
      <c r="B61" s="8" t="s">
        <v>89</v>
      </c>
      <c r="C61" s="8"/>
      <c r="D61" s="8">
        <v>3</v>
      </c>
      <c r="E61" s="7">
        <f>F60+1</f>
        <v>43626</v>
      </c>
      <c r="F61" s="6">
        <f>WORKDAY(E61,D61,'[1]Leave dates'!$A$2:$F$60)-1</f>
        <v>43628</v>
      </c>
      <c r="G61" s="5"/>
    </row>
    <row r="62" spans="1:372" s="4" customFormat="1" outlineLevel="1" x14ac:dyDescent="0.25">
      <c r="A62" s="8" t="s">
        <v>88</v>
      </c>
      <c r="B62" s="8" t="s">
        <v>87</v>
      </c>
      <c r="C62" s="8"/>
      <c r="D62" s="8">
        <v>3</v>
      </c>
      <c r="E62" s="7">
        <f>F61+1</f>
        <v>43629</v>
      </c>
      <c r="F62" s="6">
        <f>WORKDAY(E62,D62,'[1]Leave dates'!$A$2:$F$60)-1</f>
        <v>43633</v>
      </c>
      <c r="G62" s="5"/>
    </row>
    <row r="63" spans="1:372" s="4" customFormat="1" outlineLevel="1" x14ac:dyDescent="0.25">
      <c r="A63" s="8" t="s">
        <v>86</v>
      </c>
      <c r="B63" s="8" t="s">
        <v>85</v>
      </c>
      <c r="C63" s="8"/>
      <c r="D63" s="8">
        <v>5</v>
      </c>
      <c r="E63" s="7">
        <f>F62+1</f>
        <v>43634</v>
      </c>
      <c r="F63" s="6">
        <f>WORKDAY(E63,D63,'[1]Leave dates'!$A$2:$F$60)-1</f>
        <v>43640</v>
      </c>
      <c r="G63" s="5"/>
    </row>
    <row r="64" spans="1:372" s="4" customFormat="1" outlineLevel="1" x14ac:dyDescent="0.25">
      <c r="A64" s="8" t="s">
        <v>84</v>
      </c>
      <c r="B64" s="8" t="s">
        <v>83</v>
      </c>
      <c r="C64" s="8"/>
      <c r="D64" s="8">
        <v>15</v>
      </c>
      <c r="E64" s="7">
        <f>E63</f>
        <v>43634</v>
      </c>
      <c r="F64" s="6">
        <f>WORKDAY(E64,D64,'[1]Leave dates'!$A$2:$F$60)-1</f>
        <v>43654</v>
      </c>
      <c r="G64" s="5"/>
    </row>
    <row r="65" spans="1:372" s="4" customFormat="1" outlineLevel="1" x14ac:dyDescent="0.25">
      <c r="A65" s="8" t="s">
        <v>82</v>
      </c>
      <c r="B65" s="8" t="s">
        <v>81</v>
      </c>
      <c r="C65" s="8"/>
      <c r="D65" s="8">
        <v>5</v>
      </c>
      <c r="E65" s="7">
        <f>F63-5</f>
        <v>43635</v>
      </c>
      <c r="F65" s="6">
        <f>WORKDAY(E65,D65,'[1]Leave dates'!$A$2:$F$60)-1</f>
        <v>43641</v>
      </c>
      <c r="G65" s="5"/>
    </row>
    <row r="66" spans="1:372" s="4" customFormat="1" outlineLevel="1" x14ac:dyDescent="0.25">
      <c r="A66" s="8" t="s">
        <v>80</v>
      </c>
      <c r="B66" s="8" t="s">
        <v>79</v>
      </c>
      <c r="C66" s="8"/>
      <c r="D66" s="8">
        <v>5</v>
      </c>
      <c r="E66" s="7">
        <f>E65</f>
        <v>43635</v>
      </c>
      <c r="F66" s="6">
        <f>WORKDAY(E66,D66,'[1]Leave dates'!$A$2:$F$60)-1</f>
        <v>43641</v>
      </c>
      <c r="G66" s="5"/>
    </row>
    <row r="67" spans="1:372" s="4" customFormat="1" outlineLevel="1" x14ac:dyDescent="0.25">
      <c r="A67" s="8" t="s">
        <v>78</v>
      </c>
      <c r="B67" s="8" t="s">
        <v>68</v>
      </c>
      <c r="C67" s="8"/>
      <c r="D67" s="8">
        <v>5</v>
      </c>
      <c r="E67" s="7">
        <f>F66</f>
        <v>43641</v>
      </c>
      <c r="F67" s="6">
        <f>WORKDAY(E67,D67,'[1]Leave dates'!$A$2:$F$60)-1</f>
        <v>43647</v>
      </c>
      <c r="G67" s="5"/>
    </row>
    <row r="68" spans="1:372" s="4" customFormat="1" outlineLevel="1" x14ac:dyDescent="0.25">
      <c r="A68" s="8" t="s">
        <v>77</v>
      </c>
      <c r="B68" s="8" t="s">
        <v>66</v>
      </c>
      <c r="C68" s="8"/>
      <c r="D68" s="8">
        <v>5</v>
      </c>
      <c r="E68" s="7">
        <f>E67</f>
        <v>43641</v>
      </c>
      <c r="F68" s="6">
        <f>WORKDAY(E68,D68,'[1]Leave dates'!$A$2:$F$60)-1</f>
        <v>43647</v>
      </c>
      <c r="G68" s="5"/>
    </row>
    <row r="69" spans="1:372" s="4" customFormat="1" outlineLevel="1" x14ac:dyDescent="0.25">
      <c r="A69" s="8" t="s">
        <v>76</v>
      </c>
      <c r="B69" s="8" t="s">
        <v>75</v>
      </c>
      <c r="C69" s="16"/>
      <c r="D69" s="8">
        <v>5</v>
      </c>
      <c r="E69" s="7">
        <f>F68+1</f>
        <v>43648</v>
      </c>
      <c r="F69" s="5">
        <f>WORKDAY(E69,D69,'[1]Leave dates'!$A$2:$F$60)-1</f>
        <v>43654</v>
      </c>
      <c r="G69" s="5"/>
    </row>
    <row r="70" spans="1:372" s="4" customFormat="1" x14ac:dyDescent="0.25">
      <c r="A70" s="12" t="s">
        <v>74</v>
      </c>
      <c r="B70" s="13"/>
      <c r="C70" s="12" t="s">
        <v>11</v>
      </c>
      <c r="D70" s="11">
        <f>(F70-E70)/7</f>
        <v>8</v>
      </c>
      <c r="E70" s="10">
        <f>E71</f>
        <v>43641</v>
      </c>
      <c r="F70" s="10">
        <f>F80</f>
        <v>43697</v>
      </c>
      <c r="G70" s="5"/>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row>
    <row r="71" spans="1:372" s="4" customFormat="1" outlineLevel="1" x14ac:dyDescent="0.25">
      <c r="A71" s="8" t="s">
        <v>73</v>
      </c>
      <c r="B71" s="8" t="s">
        <v>72</v>
      </c>
      <c r="C71" s="8"/>
      <c r="D71" s="8">
        <v>15</v>
      </c>
      <c r="E71" s="7">
        <f>E67</f>
        <v>43641</v>
      </c>
      <c r="F71" s="6">
        <f>WORKDAY(E71,D71,'[1]Leave dates'!$A$2:$F$60)-1</f>
        <v>43661</v>
      </c>
      <c r="G71" s="5"/>
    </row>
    <row r="72" spans="1:372" s="4" customFormat="1" ht="14.25" customHeight="1" outlineLevel="1" x14ac:dyDescent="0.25">
      <c r="A72" s="8" t="s">
        <v>71</v>
      </c>
      <c r="B72" s="8" t="s">
        <v>70</v>
      </c>
      <c r="C72" s="8"/>
      <c r="D72" s="8">
        <v>15</v>
      </c>
      <c r="E72" s="7">
        <f>E71</f>
        <v>43641</v>
      </c>
      <c r="F72" s="6">
        <f>WORKDAY(E72,D72,'[1]Leave dates'!$A$2:$F$60)-1</f>
        <v>43661</v>
      </c>
      <c r="G72" s="5"/>
    </row>
    <row r="73" spans="1:372" s="4" customFormat="1" outlineLevel="1" x14ac:dyDescent="0.25">
      <c r="A73" s="8" t="s">
        <v>69</v>
      </c>
      <c r="B73" s="8" t="s">
        <v>68</v>
      </c>
      <c r="C73" s="8"/>
      <c r="D73" s="8">
        <v>10</v>
      </c>
      <c r="E73" s="7">
        <f>F72+1</f>
        <v>43662</v>
      </c>
      <c r="F73" s="6">
        <f>WORKDAY(E73,D73,'[1]Leave dates'!$A$2:$F$60)-1</f>
        <v>43675</v>
      </c>
      <c r="G73" s="5"/>
    </row>
    <row r="74" spans="1:372" s="4" customFormat="1" outlineLevel="1" x14ac:dyDescent="0.25">
      <c r="A74" s="8" t="s">
        <v>67</v>
      </c>
      <c r="B74" s="8" t="s">
        <v>66</v>
      </c>
      <c r="C74" s="8"/>
      <c r="D74" s="8">
        <v>10</v>
      </c>
      <c r="E74" s="7">
        <f>E73</f>
        <v>43662</v>
      </c>
      <c r="F74" s="6">
        <f>WORKDAY(E74,D74,'[1]Leave dates'!$A$2:$F$60)-1</f>
        <v>43675</v>
      </c>
      <c r="G74" s="5"/>
    </row>
    <row r="75" spans="1:372" s="4" customFormat="1" outlineLevel="1" x14ac:dyDescent="0.25">
      <c r="A75" s="8" t="s">
        <v>65</v>
      </c>
      <c r="B75" s="8" t="s">
        <v>64</v>
      </c>
      <c r="C75" s="8"/>
      <c r="D75" s="8">
        <v>10</v>
      </c>
      <c r="E75" s="7">
        <f>E73</f>
        <v>43662</v>
      </c>
      <c r="F75" s="6">
        <f>WORKDAY(E75,D75,'[1]Leave dates'!$A$2:$F$60)-1</f>
        <v>43675</v>
      </c>
      <c r="G75" s="5"/>
    </row>
    <row r="76" spans="1:372" s="4" customFormat="1" outlineLevel="1" x14ac:dyDescent="0.25">
      <c r="A76" s="8" t="s">
        <v>63</v>
      </c>
      <c r="B76" s="8" t="s">
        <v>62</v>
      </c>
      <c r="C76" s="15"/>
      <c r="D76" s="8">
        <v>5</v>
      </c>
      <c r="E76" s="7">
        <f>F75+1</f>
        <v>43676</v>
      </c>
      <c r="F76" s="6">
        <f>WORKDAY(E76,D76,'[1]Leave dates'!$A$2:$F$60)-1</f>
        <v>43682</v>
      </c>
      <c r="G76" s="5"/>
    </row>
    <row r="77" spans="1:372" s="4" customFormat="1" outlineLevel="1" x14ac:dyDescent="0.25">
      <c r="A77" s="8" t="s">
        <v>61</v>
      </c>
      <c r="B77" s="8" t="s">
        <v>60</v>
      </c>
      <c r="C77" s="15"/>
      <c r="D77" s="8">
        <v>5</v>
      </c>
      <c r="E77" s="7">
        <f>F76+1</f>
        <v>43683</v>
      </c>
      <c r="F77" s="6">
        <f>WORKDAY(E77,D77,'[1]Leave dates'!$A$2:$F$60)-1</f>
        <v>43689</v>
      </c>
      <c r="G77" s="5"/>
    </row>
    <row r="78" spans="1:372" s="4" customFormat="1" outlineLevel="1" x14ac:dyDescent="0.25">
      <c r="A78" s="8" t="s">
        <v>59</v>
      </c>
      <c r="B78" s="8" t="s">
        <v>58</v>
      </c>
      <c r="C78" s="15"/>
      <c r="D78" s="8">
        <v>5</v>
      </c>
      <c r="E78" s="7">
        <f>F77+1</f>
        <v>43690</v>
      </c>
      <c r="F78" s="6">
        <f>WORKDAY(E78,D78,'[1]Leave dates'!$A$2:$F$60)-1</f>
        <v>43696</v>
      </c>
      <c r="G78" s="5"/>
    </row>
    <row r="79" spans="1:372" s="4" customFormat="1" outlineLevel="1" x14ac:dyDescent="0.25">
      <c r="A79" s="8" t="s">
        <v>57</v>
      </c>
      <c r="B79" s="8" t="s">
        <v>56</v>
      </c>
      <c r="C79" s="15"/>
      <c r="D79" s="8">
        <v>5</v>
      </c>
      <c r="E79" s="7">
        <f>E78</f>
        <v>43690</v>
      </c>
      <c r="F79" s="6">
        <f>WORKDAY(E79,D79,'[1]Leave dates'!$A$2:$F$60)-1</f>
        <v>43696</v>
      </c>
      <c r="G79" s="5"/>
    </row>
    <row r="80" spans="1:372" s="4" customFormat="1" outlineLevel="1" x14ac:dyDescent="0.25">
      <c r="A80" s="8" t="s">
        <v>55</v>
      </c>
      <c r="B80" s="8" t="s">
        <v>54</v>
      </c>
      <c r="C80" s="8"/>
      <c r="D80" s="8">
        <v>1</v>
      </c>
      <c r="E80" s="7">
        <f>F79+1</f>
        <v>43697</v>
      </c>
      <c r="F80" s="6">
        <f>WORKDAY(E80,D80,'[1]Leave dates'!$A$2:$F$60)-1</f>
        <v>43697</v>
      </c>
      <c r="G80" s="5"/>
    </row>
    <row r="81" spans="1:372" s="4" customFormat="1" x14ac:dyDescent="0.25">
      <c r="A81" s="12" t="s">
        <v>53</v>
      </c>
      <c r="B81" s="13"/>
      <c r="C81" s="12" t="s">
        <v>11</v>
      </c>
      <c r="D81" s="11">
        <f>(F81-E81)/7</f>
        <v>9.7142857142857135</v>
      </c>
      <c r="E81" s="10">
        <f>E82</f>
        <v>43676</v>
      </c>
      <c r="F81" s="10">
        <f>F91</f>
        <v>43744</v>
      </c>
      <c r="G81" s="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row>
    <row r="82" spans="1:372" s="4" customFormat="1" outlineLevel="1" x14ac:dyDescent="0.25">
      <c r="A82" s="8" t="s">
        <v>52</v>
      </c>
      <c r="B82" s="8" t="s">
        <v>51</v>
      </c>
      <c r="C82" s="15"/>
      <c r="D82" s="8">
        <v>5</v>
      </c>
      <c r="E82" s="7">
        <f>E76</f>
        <v>43676</v>
      </c>
      <c r="F82" s="6">
        <f>WORKDAY(E82,D82,'[1]Leave dates'!$A$2:$F$60)-1</f>
        <v>43682</v>
      </c>
      <c r="G82" s="5"/>
    </row>
    <row r="83" spans="1:372" s="4" customFormat="1" outlineLevel="1" x14ac:dyDescent="0.25">
      <c r="A83" s="8" t="s">
        <v>50</v>
      </c>
      <c r="B83" s="8" t="s">
        <v>49</v>
      </c>
      <c r="C83" s="15"/>
      <c r="D83" s="8">
        <v>5</v>
      </c>
      <c r="E83" s="7">
        <f>E80</f>
        <v>43697</v>
      </c>
      <c r="F83" s="6">
        <f>WORKDAY(E83,D83,'[1]Leave dates'!$A$2:$F$60)-1</f>
        <v>43703</v>
      </c>
      <c r="G83" s="5"/>
    </row>
    <row r="84" spans="1:372" s="4" customFormat="1" outlineLevel="1" x14ac:dyDescent="0.25">
      <c r="A84" s="8" t="s">
        <v>48</v>
      </c>
      <c r="B84" s="8" t="s">
        <v>47</v>
      </c>
      <c r="C84" s="15"/>
      <c r="D84" s="8">
        <v>5</v>
      </c>
      <c r="E84" s="7">
        <f t="shared" ref="E84:E90" si="15">F83+1</f>
        <v>43704</v>
      </c>
      <c r="F84" s="6">
        <f>WORKDAY(E84,D84,'[1]Leave dates'!$A$2:$F$60)-1</f>
        <v>43710</v>
      </c>
      <c r="G84" s="5"/>
    </row>
    <row r="85" spans="1:372" s="4" customFormat="1" outlineLevel="1" x14ac:dyDescent="0.25">
      <c r="A85" s="8" t="s">
        <v>46</v>
      </c>
      <c r="B85" s="8" t="s">
        <v>45</v>
      </c>
      <c r="C85" s="15"/>
      <c r="D85" s="8">
        <v>5</v>
      </c>
      <c r="E85" s="7">
        <f t="shared" si="15"/>
        <v>43711</v>
      </c>
      <c r="F85" s="6">
        <f>WORKDAY(E85,D85,'[1]Leave dates'!$A$2:$F$60)-1</f>
        <v>43717</v>
      </c>
      <c r="G85" s="5"/>
    </row>
    <row r="86" spans="1:372" s="4" customFormat="1" outlineLevel="1" x14ac:dyDescent="0.25">
      <c r="A86" s="8" t="s">
        <v>44</v>
      </c>
      <c r="B86" s="8" t="s">
        <v>37</v>
      </c>
      <c r="C86" s="8" t="s">
        <v>13</v>
      </c>
      <c r="D86" s="8">
        <v>5</v>
      </c>
      <c r="E86" s="7">
        <f t="shared" si="15"/>
        <v>43718</v>
      </c>
      <c r="F86" s="6">
        <f>WORKDAY(E86,D86,'[1]Leave dates'!$A$2:$F$60)-1</f>
        <v>43724</v>
      </c>
      <c r="G86" s="5"/>
    </row>
    <row r="87" spans="1:372" s="4" customFormat="1" outlineLevel="1" x14ac:dyDescent="0.25">
      <c r="A87" s="8" t="s">
        <v>43</v>
      </c>
      <c r="B87" s="8" t="s">
        <v>42</v>
      </c>
      <c r="C87" s="8"/>
      <c r="D87" s="8">
        <v>3</v>
      </c>
      <c r="E87" s="7">
        <f t="shared" si="15"/>
        <v>43725</v>
      </c>
      <c r="F87" s="6">
        <f>WORKDAY(E87,D87,'[1]Leave dates'!$A$2:$F$60)-1</f>
        <v>43727</v>
      </c>
      <c r="G87" s="5"/>
    </row>
    <row r="88" spans="1:372" s="4" customFormat="1" outlineLevel="1" x14ac:dyDescent="0.25">
      <c r="A88" s="8" t="s">
        <v>41</v>
      </c>
      <c r="B88" s="8" t="s">
        <v>40</v>
      </c>
      <c r="C88" s="15" t="s">
        <v>13</v>
      </c>
      <c r="D88" s="8">
        <v>1</v>
      </c>
      <c r="E88" s="7">
        <f t="shared" si="15"/>
        <v>43728</v>
      </c>
      <c r="F88" s="6">
        <f>WORKDAY(E88,D88,'[1]Leave dates'!$A$2:$F$60)-1</f>
        <v>43730</v>
      </c>
      <c r="G88" s="5"/>
    </row>
    <row r="89" spans="1:372" s="4" customFormat="1" outlineLevel="1" x14ac:dyDescent="0.25">
      <c r="A89" s="8" t="s">
        <v>39</v>
      </c>
      <c r="B89" s="8" t="s">
        <v>35</v>
      </c>
      <c r="C89" s="15"/>
      <c r="D89" s="8">
        <v>5</v>
      </c>
      <c r="E89" s="7">
        <f t="shared" si="15"/>
        <v>43731</v>
      </c>
      <c r="F89" s="6">
        <f>WORKDAY(E89,D89,'[1]Leave dates'!$A$2:$F$60)-1</f>
        <v>43737</v>
      </c>
      <c r="G89" s="5"/>
    </row>
    <row r="90" spans="1:372" s="4" customFormat="1" outlineLevel="1" x14ac:dyDescent="0.25">
      <c r="A90" s="8" t="s">
        <v>38</v>
      </c>
      <c r="B90" s="8" t="s">
        <v>37</v>
      </c>
      <c r="C90" s="15"/>
      <c r="D90" s="8">
        <v>5</v>
      </c>
      <c r="E90" s="7">
        <f t="shared" si="15"/>
        <v>43738</v>
      </c>
      <c r="F90" s="6">
        <f>WORKDAY(E90,D90,'[1]Leave dates'!$A$2:$F$60)-1</f>
        <v>43744</v>
      </c>
      <c r="G90" s="5"/>
    </row>
    <row r="91" spans="1:372" s="4" customFormat="1" outlineLevel="1" x14ac:dyDescent="0.25">
      <c r="A91" s="8" t="s">
        <v>36</v>
      </c>
      <c r="B91" s="8" t="s">
        <v>35</v>
      </c>
      <c r="C91" s="15"/>
      <c r="D91" s="8">
        <v>5</v>
      </c>
      <c r="E91" s="7">
        <f>F89+1</f>
        <v>43738</v>
      </c>
      <c r="F91" s="6">
        <f>WORKDAY(E91,D91,'[1]Leave dates'!$A$2:$F$60)-1</f>
        <v>43744</v>
      </c>
      <c r="G91" s="5"/>
    </row>
    <row r="92" spans="1:372" s="4" customFormat="1" x14ac:dyDescent="0.25">
      <c r="A92" s="12" t="s">
        <v>34</v>
      </c>
      <c r="B92" s="13"/>
      <c r="C92" s="12" t="s">
        <v>11</v>
      </c>
      <c r="D92" s="11">
        <f>(F92-E92)/7</f>
        <v>10.285714285714286</v>
      </c>
      <c r="E92" s="10">
        <f>E93</f>
        <v>43738</v>
      </c>
      <c r="F92" s="10">
        <f>F102</f>
        <v>43810</v>
      </c>
      <c r="G92" s="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row>
    <row r="93" spans="1:372" s="4" customFormat="1" outlineLevel="1" x14ac:dyDescent="0.25">
      <c r="A93" s="8" t="s">
        <v>33</v>
      </c>
      <c r="B93" s="8" t="s">
        <v>32</v>
      </c>
      <c r="C93" s="15"/>
      <c r="D93" s="8">
        <v>2</v>
      </c>
      <c r="E93" s="7">
        <f>F89+1</f>
        <v>43738</v>
      </c>
      <c r="F93" s="6">
        <f>WORKDAY(E93,D93,'[1]Leave dates'!$A$2:$F$60)-1</f>
        <v>43739</v>
      </c>
      <c r="G93" s="5"/>
    </row>
    <row r="94" spans="1:372" s="4" customFormat="1" outlineLevel="1" x14ac:dyDescent="0.25">
      <c r="A94" s="8" t="s">
        <v>31</v>
      </c>
      <c r="B94" s="8" t="s">
        <v>30</v>
      </c>
      <c r="C94" s="15" t="s">
        <v>0</v>
      </c>
      <c r="D94" s="8">
        <v>15</v>
      </c>
      <c r="E94" s="7">
        <f t="shared" ref="E94:E100" si="16">F93+1</f>
        <v>43740</v>
      </c>
      <c r="F94" s="6">
        <f>WORKDAY(E94,D94,'[1]Leave dates'!$A$2:$F$60)-1</f>
        <v>43760</v>
      </c>
      <c r="G94" s="5"/>
    </row>
    <row r="95" spans="1:372" s="4" customFormat="1" outlineLevel="1" x14ac:dyDescent="0.25">
      <c r="A95" s="8" t="s">
        <v>29</v>
      </c>
      <c r="B95" s="8" t="s">
        <v>28</v>
      </c>
      <c r="C95" s="15"/>
      <c r="D95" s="8">
        <v>7</v>
      </c>
      <c r="E95" s="7">
        <f t="shared" si="16"/>
        <v>43761</v>
      </c>
      <c r="F95" s="6">
        <f>WORKDAY(E95,D95,'[1]Leave dates'!$A$2:$F$60)-1</f>
        <v>43769</v>
      </c>
      <c r="G95" s="5"/>
    </row>
    <row r="96" spans="1:372" s="4" customFormat="1" outlineLevel="1" x14ac:dyDescent="0.25">
      <c r="A96" s="8" t="s">
        <v>27</v>
      </c>
      <c r="B96" s="8" t="s">
        <v>26</v>
      </c>
      <c r="C96" s="15"/>
      <c r="D96" s="8">
        <v>7</v>
      </c>
      <c r="E96" s="7">
        <f t="shared" si="16"/>
        <v>43770</v>
      </c>
      <c r="F96" s="6">
        <f>WORKDAY(E96,D96,'[1]Leave dates'!$A$2:$F$60)-1</f>
        <v>43780</v>
      </c>
      <c r="G96" s="5"/>
    </row>
    <row r="97" spans="1:372" s="4" customFormat="1" outlineLevel="1" x14ac:dyDescent="0.25">
      <c r="A97" s="8" t="s">
        <v>25</v>
      </c>
      <c r="B97" s="8" t="s">
        <v>24</v>
      </c>
      <c r="C97" s="15"/>
      <c r="D97" s="8">
        <v>1</v>
      </c>
      <c r="E97" s="7">
        <f t="shared" si="16"/>
        <v>43781</v>
      </c>
      <c r="F97" s="6">
        <f>WORKDAY(E97,D97,'[1]Leave dates'!$A$2:$F$60)-1</f>
        <v>43781</v>
      </c>
      <c r="G97" s="5"/>
    </row>
    <row r="98" spans="1:372" s="4" customFormat="1" outlineLevel="1" x14ac:dyDescent="0.25">
      <c r="A98" s="8" t="s">
        <v>23</v>
      </c>
      <c r="B98" s="8" t="s">
        <v>22</v>
      </c>
      <c r="C98" s="15"/>
      <c r="D98" s="8">
        <v>5</v>
      </c>
      <c r="E98" s="7">
        <f t="shared" si="16"/>
        <v>43782</v>
      </c>
      <c r="F98" s="6">
        <f>WORKDAY(E98,D98,'[1]Leave dates'!$A$2:$F$60)-1</f>
        <v>43788</v>
      </c>
      <c r="G98" s="5"/>
      <c r="W98" s="14"/>
    </row>
    <row r="99" spans="1:372" s="4" customFormat="1" outlineLevel="1" x14ac:dyDescent="0.25">
      <c r="A99" s="8" t="s">
        <v>21</v>
      </c>
      <c r="B99" s="8" t="s">
        <v>20</v>
      </c>
      <c r="C99" s="8" t="s">
        <v>0</v>
      </c>
      <c r="D99" s="8">
        <v>10</v>
      </c>
      <c r="E99" s="7">
        <f t="shared" si="16"/>
        <v>43789</v>
      </c>
      <c r="F99" s="6">
        <f>WORKDAY(E99,D99,'[1]Leave dates'!$A$2:$F$60)-1</f>
        <v>43802</v>
      </c>
      <c r="G99" s="5"/>
    </row>
    <row r="100" spans="1:372" s="4" customFormat="1" outlineLevel="1" x14ac:dyDescent="0.25">
      <c r="A100" s="8" t="s">
        <v>19</v>
      </c>
      <c r="B100" s="8" t="s">
        <v>18</v>
      </c>
      <c r="C100" s="15"/>
      <c r="D100" s="8">
        <v>5</v>
      </c>
      <c r="E100" s="7">
        <f t="shared" si="16"/>
        <v>43803</v>
      </c>
      <c r="F100" s="6">
        <f>WORKDAY(E100,D100,'[1]Leave dates'!$A$2:$F$60)-1</f>
        <v>43809</v>
      </c>
      <c r="G100" s="5"/>
    </row>
    <row r="101" spans="1:372" s="4" customFormat="1" ht="12" customHeight="1" outlineLevel="1" x14ac:dyDescent="0.25">
      <c r="A101" s="8" t="s">
        <v>17</v>
      </c>
      <c r="B101" s="8" t="s">
        <v>16</v>
      </c>
      <c r="C101" s="15"/>
      <c r="D101" s="8">
        <v>5</v>
      </c>
      <c r="E101" s="7">
        <f>E100</f>
        <v>43803</v>
      </c>
      <c r="F101" s="6">
        <f>WORKDAY(E101,D101,'[1]Leave dates'!$A$2:$F$60)-1</f>
        <v>43809</v>
      </c>
      <c r="G101" s="5"/>
    </row>
    <row r="102" spans="1:372" s="4" customFormat="1" outlineLevel="1" x14ac:dyDescent="0.25">
      <c r="A102" s="8" t="s">
        <v>15</v>
      </c>
      <c r="B102" s="8" t="s">
        <v>14</v>
      </c>
      <c r="C102" s="15" t="s">
        <v>13</v>
      </c>
      <c r="D102" s="8">
        <v>1</v>
      </c>
      <c r="E102" s="7">
        <f>F101+1</f>
        <v>43810</v>
      </c>
      <c r="F102" s="6">
        <f>WORKDAY(E102,D102,'[1]Leave dates'!$A$2:$F$60)-1</f>
        <v>43810</v>
      </c>
      <c r="G102" s="5"/>
    </row>
    <row r="103" spans="1:372" s="4" customFormat="1" x14ac:dyDescent="0.25">
      <c r="A103" s="12" t="s">
        <v>12</v>
      </c>
      <c r="B103" s="13"/>
      <c r="C103" s="12" t="s">
        <v>11</v>
      </c>
      <c r="D103" s="11">
        <f>(F103-E103)/7</f>
        <v>7</v>
      </c>
      <c r="E103" s="10">
        <f>E104</f>
        <v>43811</v>
      </c>
      <c r="F103" s="10">
        <f>F108</f>
        <v>43860</v>
      </c>
      <c r="G103" s="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row>
    <row r="104" spans="1:372" s="4" customFormat="1" outlineLevel="1" x14ac:dyDescent="0.25">
      <c r="A104" s="8" t="s">
        <v>10</v>
      </c>
      <c r="B104" s="8" t="s">
        <v>9</v>
      </c>
      <c r="C104" s="15"/>
      <c r="D104" s="8">
        <v>2</v>
      </c>
      <c r="E104" s="7">
        <f>F102+1</f>
        <v>43811</v>
      </c>
      <c r="F104" s="6">
        <f>WORKDAY(E104,D104,'[1]Leave dates'!$A$2:$F$60)-1</f>
        <v>43814</v>
      </c>
      <c r="G104" s="5"/>
    </row>
    <row r="105" spans="1:372" s="4" customFormat="1" outlineLevel="1" x14ac:dyDescent="0.25">
      <c r="A105" s="8" t="s">
        <v>8</v>
      </c>
      <c r="B105" s="8" t="s">
        <v>7</v>
      </c>
      <c r="C105" s="15" t="s">
        <v>0</v>
      </c>
      <c r="D105" s="8">
        <v>10</v>
      </c>
      <c r="E105" s="7">
        <f>F104+1</f>
        <v>43815</v>
      </c>
      <c r="F105" s="6">
        <f>WORKDAY(E105,D105,'[1]Leave dates'!$A$2:$F$60)-1</f>
        <v>43828</v>
      </c>
      <c r="G105" s="5"/>
    </row>
    <row r="106" spans="1:372" s="4" customFormat="1" outlineLevel="1" x14ac:dyDescent="0.25">
      <c r="A106" s="8" t="s">
        <v>6</v>
      </c>
      <c r="B106" s="8" t="s">
        <v>5</v>
      </c>
      <c r="C106" s="8" t="s">
        <v>0</v>
      </c>
      <c r="D106" s="8">
        <v>5</v>
      </c>
      <c r="E106" s="7">
        <f>F105+1</f>
        <v>43829</v>
      </c>
      <c r="F106" s="6">
        <f>WORKDAY(E106,D106,'[1]Leave dates'!$A$2:$F$60)-1</f>
        <v>43835</v>
      </c>
      <c r="G106" s="5"/>
    </row>
    <row r="107" spans="1:372" s="4" customFormat="1" outlineLevel="1" x14ac:dyDescent="0.25">
      <c r="A107" s="8" t="s">
        <v>4</v>
      </c>
      <c r="B107" s="8" t="s">
        <v>3</v>
      </c>
      <c r="C107" s="8" t="s">
        <v>0</v>
      </c>
      <c r="D107" s="8">
        <v>14</v>
      </c>
      <c r="E107" s="7">
        <f>F106+1</f>
        <v>43836</v>
      </c>
      <c r="F107" s="6">
        <f>WORKDAY(E107,D107,'[1]Leave dates'!$A$2:$F$60)-1</f>
        <v>43853</v>
      </c>
      <c r="G107" s="5"/>
    </row>
    <row r="108" spans="1:372" s="4" customFormat="1" outlineLevel="1" x14ac:dyDescent="0.25">
      <c r="A108" s="8" t="s">
        <v>2</v>
      </c>
      <c r="B108" s="8" t="s">
        <v>1</v>
      </c>
      <c r="C108" s="8" t="s">
        <v>0</v>
      </c>
      <c r="D108" s="8">
        <v>5</v>
      </c>
      <c r="E108" s="7">
        <f>F107+1</f>
        <v>43854</v>
      </c>
      <c r="F108" s="6">
        <f>WORKDAY(E108,D108,'[1]Leave dates'!$A$2:$F$60)-1</f>
        <v>43860</v>
      </c>
      <c r="G108" s="5"/>
    </row>
    <row r="109" spans="1:372" s="4" customFormat="1" x14ac:dyDescent="0.25">
      <c r="A109" s="1"/>
      <c r="B109" s="1"/>
      <c r="C109" s="1"/>
      <c r="D109" s="1"/>
      <c r="E109" s="1"/>
      <c r="F109" s="33"/>
      <c r="G109" s="33"/>
    </row>
    <row r="110" spans="1:372" s="4" customFormat="1" x14ac:dyDescent="0.25">
      <c r="A110" s="1"/>
      <c r="B110" s="1"/>
      <c r="C110" s="1"/>
      <c r="D110" s="1"/>
      <c r="E110" s="1"/>
      <c r="F110" s="33"/>
      <c r="G110" s="33"/>
    </row>
    <row r="111" spans="1:372" s="4" customFormat="1" x14ac:dyDescent="0.25">
      <c r="A111" s="1"/>
      <c r="B111" s="1"/>
      <c r="C111" s="1"/>
      <c r="D111" s="1"/>
      <c r="E111" s="1"/>
      <c r="F111" s="33"/>
      <c r="G111" s="33"/>
    </row>
    <row r="112" spans="1:372" s="4" customFormat="1" x14ac:dyDescent="0.25">
      <c r="A112" s="1"/>
      <c r="B112" s="1"/>
      <c r="C112" s="1"/>
      <c r="D112" s="1"/>
      <c r="E112" s="1"/>
      <c r="F112" s="33"/>
      <c r="G112" s="33"/>
    </row>
    <row r="113" spans="1:7" s="4" customFormat="1" x14ac:dyDescent="0.25">
      <c r="A113" s="1"/>
      <c r="B113" s="1"/>
      <c r="C113" s="1"/>
      <c r="D113" s="1"/>
      <c r="E113" s="1"/>
      <c r="F113" s="33"/>
      <c r="G113" s="33"/>
    </row>
    <row r="114" spans="1:7" s="4" customFormat="1" x14ac:dyDescent="0.25">
      <c r="A114" s="1"/>
      <c r="B114" s="1"/>
      <c r="C114" s="1"/>
      <c r="D114" s="1"/>
      <c r="E114" s="1"/>
      <c r="F114" s="33"/>
      <c r="G114" s="33"/>
    </row>
    <row r="115" spans="1:7" s="4" customFormat="1" x14ac:dyDescent="0.25">
      <c r="A115" s="1"/>
      <c r="B115" s="1"/>
      <c r="C115" s="1"/>
      <c r="D115" s="1"/>
      <c r="E115" s="1"/>
      <c r="F115" s="33"/>
      <c r="G115" s="33"/>
    </row>
    <row r="116" spans="1:7" s="4" customFormat="1" x14ac:dyDescent="0.25">
      <c r="A116" s="1"/>
      <c r="B116" s="1"/>
      <c r="C116" s="1"/>
      <c r="D116" s="1"/>
      <c r="E116" s="1"/>
      <c r="F116" s="33"/>
      <c r="G116" s="33"/>
    </row>
    <row r="117" spans="1:7" s="4" customFormat="1" x14ac:dyDescent="0.25">
      <c r="A117" s="1"/>
      <c r="B117" s="1"/>
      <c r="C117" s="1"/>
      <c r="D117" s="1"/>
      <c r="E117" s="1"/>
      <c r="F117" s="33"/>
      <c r="G117" s="33"/>
    </row>
    <row r="118" spans="1:7" s="4" customFormat="1" x14ac:dyDescent="0.25">
      <c r="A118" s="1"/>
      <c r="B118" s="1"/>
      <c r="C118" s="1"/>
      <c r="D118" s="1"/>
      <c r="E118" s="1"/>
      <c r="F118" s="33"/>
      <c r="G118" s="33"/>
    </row>
    <row r="119" spans="1:7" s="4" customFormat="1" x14ac:dyDescent="0.25">
      <c r="A119" s="1"/>
      <c r="B119" s="1"/>
      <c r="C119" s="1"/>
      <c r="D119" s="1"/>
      <c r="E119" s="1"/>
      <c r="F119" s="33"/>
      <c r="G119" s="33"/>
    </row>
    <row r="120" spans="1:7" s="4" customFormat="1" x14ac:dyDescent="0.25">
      <c r="A120" s="1"/>
      <c r="B120" s="1"/>
      <c r="C120" s="1"/>
      <c r="D120" s="1"/>
      <c r="E120" s="1"/>
      <c r="F120" s="33"/>
      <c r="G120" s="33"/>
    </row>
    <row r="121" spans="1:7" s="4" customFormat="1" x14ac:dyDescent="0.25">
      <c r="A121" s="1"/>
      <c r="B121" s="1"/>
      <c r="C121" s="1"/>
      <c r="D121" s="1"/>
      <c r="E121" s="1"/>
      <c r="F121" s="33"/>
      <c r="G121" s="33"/>
    </row>
    <row r="122" spans="1:7" s="4" customFormat="1" x14ac:dyDescent="0.25">
      <c r="A122" s="1"/>
      <c r="B122" s="1"/>
      <c r="C122" s="1"/>
      <c r="D122" s="1"/>
      <c r="E122" s="1"/>
      <c r="F122" s="33"/>
      <c r="G122" s="33"/>
    </row>
    <row r="123" spans="1:7" s="4" customFormat="1" x14ac:dyDescent="0.25">
      <c r="A123" s="1"/>
      <c r="B123" s="1"/>
      <c r="C123" s="1"/>
      <c r="D123" s="1"/>
      <c r="E123" s="1"/>
      <c r="F123" s="33"/>
      <c r="G123" s="33"/>
    </row>
    <row r="124" spans="1:7" s="4" customFormat="1" x14ac:dyDescent="0.25">
      <c r="A124" s="1"/>
      <c r="B124" s="1"/>
      <c r="C124" s="1"/>
      <c r="D124" s="1"/>
      <c r="E124" s="1"/>
      <c r="F124" s="33"/>
      <c r="G124" s="33"/>
    </row>
    <row r="125" spans="1:7" s="4" customFormat="1" x14ac:dyDescent="0.25">
      <c r="A125" s="1"/>
      <c r="B125" s="1"/>
      <c r="C125" s="1"/>
      <c r="D125" s="1"/>
      <c r="E125" s="1"/>
      <c r="F125" s="33"/>
      <c r="G125" s="33"/>
    </row>
    <row r="126" spans="1:7" s="4" customFormat="1" x14ac:dyDescent="0.25">
      <c r="A126" s="1"/>
      <c r="B126" s="1"/>
      <c r="C126" s="1"/>
      <c r="D126" s="1"/>
      <c r="E126" s="1"/>
      <c r="F126" s="33"/>
      <c r="G126" s="33"/>
    </row>
    <row r="127" spans="1:7" s="4" customFormat="1" x14ac:dyDescent="0.25">
      <c r="A127" s="1"/>
      <c r="B127" s="1"/>
      <c r="C127" s="1"/>
      <c r="D127" s="1"/>
      <c r="E127" s="1"/>
      <c r="F127" s="33"/>
      <c r="G127" s="33"/>
    </row>
    <row r="128" spans="1:7" s="4" customFormat="1" x14ac:dyDescent="0.25">
      <c r="A128" s="1"/>
      <c r="B128" s="1"/>
      <c r="C128" s="1"/>
      <c r="D128" s="1"/>
      <c r="E128" s="1"/>
      <c r="F128" s="33"/>
      <c r="G128" s="33"/>
    </row>
    <row r="129" spans="1:7" s="4" customFormat="1" x14ac:dyDescent="0.25">
      <c r="A129" s="1"/>
      <c r="B129" s="1"/>
      <c r="C129" s="1"/>
      <c r="D129" s="1"/>
      <c r="E129" s="1"/>
      <c r="F129" s="33"/>
      <c r="G129" s="33"/>
    </row>
    <row r="130" spans="1:7" s="4" customFormat="1" x14ac:dyDescent="0.25">
      <c r="A130" s="1"/>
      <c r="B130" s="1"/>
      <c r="C130" s="1"/>
      <c r="D130" s="1"/>
      <c r="E130" s="1"/>
      <c r="F130" s="33"/>
      <c r="G130" s="33"/>
    </row>
    <row r="131" spans="1:7" s="4" customFormat="1" x14ac:dyDescent="0.25">
      <c r="A131" s="1"/>
      <c r="B131" s="1"/>
      <c r="C131" s="1"/>
      <c r="D131" s="1"/>
      <c r="E131" s="1"/>
      <c r="F131" s="33"/>
      <c r="G131" s="33"/>
    </row>
    <row r="132" spans="1:7" s="4" customFormat="1" x14ac:dyDescent="0.25">
      <c r="A132" s="1"/>
      <c r="B132" s="1"/>
      <c r="C132" s="1"/>
      <c r="D132" s="1"/>
      <c r="E132" s="1"/>
      <c r="F132" s="33"/>
      <c r="G132" s="33"/>
    </row>
    <row r="133" spans="1:7" s="4" customFormat="1" x14ac:dyDescent="0.25">
      <c r="A133" s="1"/>
      <c r="B133" s="1"/>
      <c r="C133" s="1"/>
      <c r="D133" s="1"/>
      <c r="E133" s="1"/>
      <c r="F133" s="33"/>
      <c r="G133" s="33"/>
    </row>
    <row r="134" spans="1:7" s="4" customFormat="1" x14ac:dyDescent="0.25">
      <c r="A134" s="1"/>
      <c r="B134" s="1"/>
      <c r="C134" s="1"/>
      <c r="D134" s="1"/>
      <c r="E134" s="1"/>
      <c r="F134" s="33"/>
      <c r="G134" s="33"/>
    </row>
    <row r="135" spans="1:7" s="4" customFormat="1" x14ac:dyDescent="0.25">
      <c r="A135" s="1"/>
      <c r="B135" s="1"/>
      <c r="C135" s="1"/>
      <c r="D135" s="1"/>
      <c r="E135" s="1"/>
      <c r="F135" s="33"/>
      <c r="G135" s="33"/>
    </row>
    <row r="136" spans="1:7" s="4" customFormat="1" x14ac:dyDescent="0.25">
      <c r="A136" s="1"/>
      <c r="B136" s="1"/>
      <c r="C136" s="1"/>
      <c r="D136" s="1"/>
      <c r="E136" s="1"/>
      <c r="F136" s="33"/>
      <c r="G136" s="33"/>
    </row>
    <row r="137" spans="1:7" s="4" customFormat="1" x14ac:dyDescent="0.25">
      <c r="A137" s="1"/>
      <c r="B137" s="1"/>
      <c r="C137" s="1"/>
      <c r="D137" s="1"/>
      <c r="E137" s="1"/>
      <c r="F137" s="33"/>
      <c r="G137" s="33"/>
    </row>
    <row r="138" spans="1:7" s="4" customFormat="1" x14ac:dyDescent="0.25">
      <c r="A138" s="1"/>
      <c r="B138" s="1"/>
      <c r="C138" s="1"/>
      <c r="D138" s="1"/>
      <c r="E138" s="1"/>
      <c r="F138" s="33"/>
      <c r="G138" s="33"/>
    </row>
    <row r="139" spans="1:7" s="4" customFormat="1" x14ac:dyDescent="0.25">
      <c r="A139" s="1"/>
      <c r="B139" s="1"/>
      <c r="C139" s="1"/>
      <c r="D139" s="1"/>
      <c r="E139" s="1"/>
      <c r="F139" s="33"/>
      <c r="G139" s="33"/>
    </row>
    <row r="140" spans="1:7" s="4" customFormat="1" x14ac:dyDescent="0.25">
      <c r="A140" s="1"/>
      <c r="B140" s="1"/>
      <c r="C140" s="1"/>
      <c r="D140" s="1"/>
      <c r="E140" s="1"/>
      <c r="F140" s="33"/>
      <c r="G140" s="33"/>
    </row>
    <row r="141" spans="1:7" s="4" customFormat="1" x14ac:dyDescent="0.25">
      <c r="A141" s="1"/>
      <c r="B141" s="1"/>
      <c r="C141" s="1"/>
      <c r="D141" s="1"/>
      <c r="E141" s="1"/>
      <c r="F141" s="33"/>
      <c r="G141" s="33"/>
    </row>
    <row r="142" spans="1:7" s="4" customFormat="1" x14ac:dyDescent="0.25">
      <c r="A142" s="1"/>
      <c r="B142" s="1"/>
      <c r="C142" s="1"/>
      <c r="D142" s="1"/>
      <c r="E142" s="1"/>
      <c r="F142" s="33"/>
      <c r="G142" s="33"/>
    </row>
    <row r="143" spans="1:7" s="4" customFormat="1" x14ac:dyDescent="0.25">
      <c r="A143" s="1"/>
      <c r="B143" s="1"/>
      <c r="C143" s="1"/>
      <c r="D143" s="1"/>
      <c r="E143" s="1"/>
      <c r="F143" s="33"/>
      <c r="G143" s="33"/>
    </row>
    <row r="144" spans="1:7" s="4" customFormat="1" x14ac:dyDescent="0.25">
      <c r="A144" s="1"/>
      <c r="B144" s="1"/>
      <c r="C144" s="1"/>
      <c r="D144" s="1"/>
      <c r="E144" s="1"/>
      <c r="F144" s="33"/>
      <c r="G144" s="33"/>
    </row>
    <row r="145" spans="1:7" s="4" customFormat="1" x14ac:dyDescent="0.25">
      <c r="A145" s="1"/>
      <c r="B145" s="1"/>
      <c r="C145" s="1"/>
      <c r="D145" s="1"/>
      <c r="E145" s="1"/>
      <c r="F145" s="33"/>
      <c r="G145" s="33"/>
    </row>
    <row r="146" spans="1:7" s="4" customFormat="1" x14ac:dyDescent="0.25">
      <c r="A146" s="1"/>
      <c r="B146" s="1"/>
      <c r="C146" s="1"/>
      <c r="D146" s="1"/>
      <c r="E146" s="1"/>
      <c r="F146" s="33"/>
      <c r="G146" s="33"/>
    </row>
    <row r="147" spans="1:7" s="4" customFormat="1" x14ac:dyDescent="0.25">
      <c r="A147" s="1"/>
      <c r="B147" s="1"/>
      <c r="C147" s="1"/>
      <c r="D147" s="1"/>
      <c r="E147" s="1"/>
      <c r="F147" s="33"/>
      <c r="G147" s="33"/>
    </row>
    <row r="148" spans="1:7" s="4" customFormat="1" x14ac:dyDescent="0.25">
      <c r="A148" s="1"/>
      <c r="B148" s="1"/>
      <c r="C148" s="1"/>
      <c r="D148" s="1"/>
      <c r="E148" s="1"/>
      <c r="F148" s="33"/>
      <c r="G148" s="33"/>
    </row>
    <row r="149" spans="1:7" s="4" customFormat="1" x14ac:dyDescent="0.25">
      <c r="A149" s="1"/>
      <c r="B149" s="1"/>
      <c r="C149" s="1"/>
      <c r="D149" s="1"/>
      <c r="E149" s="1"/>
      <c r="F149" s="33"/>
      <c r="G149" s="33"/>
    </row>
    <row r="150" spans="1:7" s="4" customFormat="1" x14ac:dyDescent="0.25">
      <c r="A150" s="1"/>
      <c r="B150" s="1"/>
      <c r="C150" s="1"/>
      <c r="D150" s="1"/>
      <c r="E150" s="1"/>
      <c r="F150" s="33"/>
      <c r="G150" s="33"/>
    </row>
    <row r="151" spans="1:7" s="4" customFormat="1" x14ac:dyDescent="0.25">
      <c r="A151" s="1"/>
      <c r="B151" s="1"/>
      <c r="C151" s="1"/>
      <c r="D151" s="1"/>
      <c r="E151" s="1"/>
      <c r="F151" s="33"/>
      <c r="G151" s="33"/>
    </row>
    <row r="152" spans="1:7" s="4" customFormat="1" x14ac:dyDescent="0.25">
      <c r="A152" s="1"/>
      <c r="B152" s="1"/>
      <c r="C152" s="1"/>
      <c r="D152" s="1"/>
      <c r="E152" s="1"/>
      <c r="F152" s="33"/>
      <c r="G152" s="33"/>
    </row>
    <row r="153" spans="1:7" s="4" customFormat="1" x14ac:dyDescent="0.25">
      <c r="A153" s="1"/>
      <c r="B153" s="1"/>
      <c r="C153" s="1"/>
      <c r="D153" s="1"/>
      <c r="E153" s="1"/>
      <c r="F153" s="33"/>
      <c r="G153" s="33"/>
    </row>
    <row r="154" spans="1:7" s="4" customFormat="1" x14ac:dyDescent="0.25">
      <c r="A154" s="1"/>
      <c r="B154" s="1"/>
      <c r="C154" s="1"/>
      <c r="D154" s="1"/>
      <c r="E154" s="1"/>
      <c r="F154" s="33"/>
      <c r="G154" s="33"/>
    </row>
    <row r="155" spans="1:7" s="4" customFormat="1" x14ac:dyDescent="0.25">
      <c r="A155" s="1"/>
      <c r="B155" s="1"/>
      <c r="C155" s="1"/>
      <c r="D155" s="1"/>
      <c r="E155" s="1"/>
      <c r="F155" s="33"/>
      <c r="G155" s="33"/>
    </row>
    <row r="156" spans="1:7" s="4" customFormat="1" x14ac:dyDescent="0.25">
      <c r="A156" s="1"/>
      <c r="B156" s="1"/>
      <c r="C156" s="1"/>
      <c r="D156" s="1"/>
      <c r="E156" s="1"/>
      <c r="F156" s="33"/>
      <c r="G156" s="33"/>
    </row>
    <row r="157" spans="1:7" s="4" customFormat="1" x14ac:dyDescent="0.25">
      <c r="A157" s="1"/>
      <c r="B157" s="1"/>
      <c r="C157" s="1"/>
      <c r="D157" s="1"/>
      <c r="E157" s="1"/>
      <c r="F157" s="33"/>
      <c r="G157" s="33"/>
    </row>
    <row r="158" spans="1:7" s="4" customFormat="1" x14ac:dyDescent="0.25">
      <c r="A158" s="1"/>
      <c r="B158" s="1"/>
      <c r="C158" s="1"/>
      <c r="D158" s="1"/>
      <c r="E158" s="1"/>
      <c r="F158" s="33"/>
      <c r="G158" s="33"/>
    </row>
    <row r="159" spans="1:7" s="4" customFormat="1" x14ac:dyDescent="0.25">
      <c r="A159" s="1"/>
      <c r="B159" s="1"/>
      <c r="C159" s="1"/>
      <c r="D159" s="1"/>
      <c r="E159" s="1"/>
      <c r="F159" s="33"/>
      <c r="G159" s="33"/>
    </row>
    <row r="160" spans="1:7" s="4" customFormat="1" x14ac:dyDescent="0.25">
      <c r="A160" s="1"/>
      <c r="B160" s="1"/>
      <c r="C160" s="1"/>
      <c r="D160" s="1"/>
      <c r="E160" s="1"/>
      <c r="F160" s="33"/>
      <c r="G160" s="33"/>
    </row>
    <row r="161" spans="1:7" s="4" customFormat="1" x14ac:dyDescent="0.25">
      <c r="A161" s="1"/>
      <c r="B161" s="1"/>
      <c r="C161" s="1"/>
      <c r="D161" s="1"/>
      <c r="E161" s="1"/>
      <c r="F161" s="33"/>
      <c r="G161" s="33"/>
    </row>
    <row r="162" spans="1:7" s="4" customFormat="1" x14ac:dyDescent="0.25">
      <c r="A162" s="1"/>
      <c r="B162" s="1"/>
      <c r="C162" s="1"/>
      <c r="D162" s="1"/>
      <c r="E162" s="1"/>
      <c r="F162" s="33"/>
      <c r="G162" s="33"/>
    </row>
    <row r="163" spans="1:7" s="4" customFormat="1" x14ac:dyDescent="0.25">
      <c r="A163" s="1"/>
      <c r="B163" s="1"/>
      <c r="C163" s="1"/>
      <c r="D163" s="1"/>
      <c r="E163" s="1"/>
      <c r="F163" s="33"/>
      <c r="G163" s="33"/>
    </row>
    <row r="164" spans="1:7" s="4" customFormat="1" x14ac:dyDescent="0.25">
      <c r="A164" s="1"/>
      <c r="B164" s="1"/>
      <c r="C164" s="1"/>
      <c r="D164" s="1"/>
      <c r="E164" s="1"/>
      <c r="F164" s="33"/>
      <c r="G164" s="33"/>
    </row>
    <row r="165" spans="1:7" s="4" customFormat="1" x14ac:dyDescent="0.25">
      <c r="A165" s="1"/>
      <c r="B165" s="1"/>
      <c r="C165" s="1"/>
      <c r="D165" s="1"/>
      <c r="E165" s="1"/>
      <c r="F165" s="33"/>
      <c r="G165" s="33"/>
    </row>
    <row r="166" spans="1:7" s="4" customFormat="1" x14ac:dyDescent="0.25">
      <c r="A166" s="1"/>
      <c r="B166" s="1"/>
      <c r="C166" s="1"/>
      <c r="D166" s="1"/>
      <c r="E166" s="1"/>
      <c r="F166" s="33"/>
      <c r="G166" s="33"/>
    </row>
    <row r="167" spans="1:7" s="4" customFormat="1" x14ac:dyDescent="0.25">
      <c r="A167" s="1"/>
      <c r="B167" s="1"/>
      <c r="C167" s="1"/>
      <c r="D167" s="1"/>
      <c r="E167" s="1"/>
      <c r="F167" s="33"/>
      <c r="G167" s="33"/>
    </row>
    <row r="168" spans="1:7" s="4" customFormat="1" x14ac:dyDescent="0.25">
      <c r="A168" s="1"/>
      <c r="B168" s="1"/>
      <c r="C168" s="1"/>
      <c r="D168" s="1"/>
      <c r="E168" s="1"/>
      <c r="F168" s="33"/>
      <c r="G168" s="33"/>
    </row>
    <row r="169" spans="1:7" s="4" customFormat="1" x14ac:dyDescent="0.25">
      <c r="A169" s="1"/>
      <c r="B169" s="1"/>
      <c r="C169" s="1"/>
      <c r="D169" s="1"/>
      <c r="E169" s="1"/>
      <c r="F169" s="33"/>
      <c r="G169" s="33"/>
    </row>
    <row r="170" spans="1:7" s="4" customFormat="1" x14ac:dyDescent="0.25">
      <c r="A170" s="1"/>
      <c r="B170" s="1"/>
      <c r="C170" s="1"/>
      <c r="D170" s="1"/>
      <c r="E170" s="1"/>
      <c r="F170" s="33"/>
      <c r="G170" s="33"/>
    </row>
    <row r="171" spans="1:7" s="4" customFormat="1" x14ac:dyDescent="0.25">
      <c r="A171" s="1"/>
      <c r="B171" s="1"/>
      <c r="C171" s="1"/>
      <c r="D171" s="1"/>
      <c r="E171" s="1"/>
      <c r="F171" s="33"/>
      <c r="G171" s="33"/>
    </row>
    <row r="172" spans="1:7" s="4" customFormat="1" x14ac:dyDescent="0.25">
      <c r="A172" s="1"/>
      <c r="B172" s="1"/>
      <c r="C172" s="1"/>
      <c r="D172" s="1"/>
      <c r="E172" s="1"/>
      <c r="F172" s="33"/>
      <c r="G172" s="33"/>
    </row>
    <row r="173" spans="1:7" s="4" customFormat="1" x14ac:dyDescent="0.25">
      <c r="A173" s="1"/>
      <c r="B173" s="1"/>
      <c r="C173" s="1"/>
      <c r="D173" s="1"/>
      <c r="E173" s="1"/>
      <c r="F173" s="33"/>
      <c r="G173" s="33"/>
    </row>
    <row r="174" spans="1:7" s="4" customFormat="1" x14ac:dyDescent="0.25">
      <c r="A174" s="1"/>
      <c r="B174" s="1"/>
      <c r="C174" s="1"/>
      <c r="D174" s="1"/>
      <c r="E174" s="1"/>
      <c r="F174" s="33"/>
      <c r="G174" s="33"/>
    </row>
    <row r="175" spans="1:7" s="4" customFormat="1" x14ac:dyDescent="0.25">
      <c r="A175" s="1"/>
      <c r="B175" s="1"/>
      <c r="C175" s="1"/>
      <c r="D175" s="1"/>
      <c r="E175" s="1"/>
      <c r="F175" s="33"/>
      <c r="G175" s="33"/>
    </row>
    <row r="176" spans="1:7" s="4" customFormat="1" x14ac:dyDescent="0.25">
      <c r="A176" s="1"/>
      <c r="B176" s="1"/>
      <c r="C176" s="1"/>
      <c r="D176" s="1"/>
      <c r="E176" s="1"/>
      <c r="F176" s="33"/>
      <c r="G176" s="33"/>
    </row>
    <row r="177" spans="1:7" s="4" customFormat="1" x14ac:dyDescent="0.25">
      <c r="A177" s="1"/>
      <c r="B177" s="1"/>
      <c r="C177" s="1"/>
      <c r="D177" s="1"/>
      <c r="E177" s="1"/>
      <c r="F177" s="33"/>
      <c r="G177" s="33"/>
    </row>
    <row r="178" spans="1:7" s="4" customFormat="1" x14ac:dyDescent="0.25">
      <c r="A178" s="1"/>
      <c r="B178" s="1"/>
      <c r="C178" s="1"/>
      <c r="D178" s="1"/>
      <c r="E178" s="1"/>
      <c r="F178" s="33"/>
      <c r="G178" s="33"/>
    </row>
    <row r="179" spans="1:7" s="4" customFormat="1" x14ac:dyDescent="0.25">
      <c r="A179" s="1"/>
      <c r="B179" s="1"/>
      <c r="C179" s="1"/>
      <c r="D179" s="1"/>
      <c r="E179" s="1"/>
      <c r="F179" s="33"/>
      <c r="G179" s="33"/>
    </row>
    <row r="180" spans="1:7" s="4" customFormat="1" x14ac:dyDescent="0.25">
      <c r="A180" s="1"/>
      <c r="B180" s="1"/>
      <c r="C180" s="1"/>
      <c r="D180" s="1"/>
      <c r="E180" s="1"/>
      <c r="F180" s="33"/>
      <c r="G180" s="33"/>
    </row>
    <row r="181" spans="1:7" s="4" customFormat="1" x14ac:dyDescent="0.25">
      <c r="A181" s="1"/>
      <c r="B181" s="1"/>
      <c r="C181" s="1"/>
      <c r="D181" s="1"/>
      <c r="E181" s="1"/>
      <c r="F181" s="33"/>
      <c r="G181" s="33"/>
    </row>
    <row r="182" spans="1:7" s="4" customFormat="1" x14ac:dyDescent="0.25">
      <c r="A182" s="1"/>
      <c r="B182" s="1"/>
      <c r="C182" s="1"/>
      <c r="D182" s="1"/>
      <c r="E182" s="1"/>
      <c r="F182" s="33"/>
      <c r="G182" s="33"/>
    </row>
    <row r="183" spans="1:7" s="4" customFormat="1" x14ac:dyDescent="0.25">
      <c r="A183" s="1"/>
      <c r="B183" s="1"/>
      <c r="C183" s="1"/>
      <c r="D183" s="1"/>
      <c r="E183" s="1"/>
      <c r="F183" s="33"/>
      <c r="G183" s="33"/>
    </row>
    <row r="184" spans="1:7" s="4" customFormat="1" x14ac:dyDescent="0.25">
      <c r="A184" s="1"/>
      <c r="B184" s="1"/>
      <c r="C184" s="1"/>
      <c r="D184" s="1"/>
      <c r="E184" s="1"/>
      <c r="F184" s="33"/>
      <c r="G184" s="33"/>
    </row>
    <row r="185" spans="1:7" s="4" customFormat="1" x14ac:dyDescent="0.25">
      <c r="A185" s="1"/>
      <c r="B185" s="1"/>
      <c r="C185" s="1"/>
      <c r="D185" s="1"/>
      <c r="E185" s="1"/>
      <c r="F185" s="33"/>
      <c r="G185" s="33"/>
    </row>
    <row r="186" spans="1:7" s="4" customFormat="1" x14ac:dyDescent="0.25">
      <c r="A186" s="1"/>
      <c r="B186" s="1"/>
      <c r="C186" s="1"/>
      <c r="D186" s="1"/>
      <c r="E186" s="1"/>
      <c r="F186" s="33"/>
      <c r="G186" s="33"/>
    </row>
    <row r="187" spans="1:7" s="4" customFormat="1" x14ac:dyDescent="0.25">
      <c r="A187" s="1"/>
      <c r="B187" s="1"/>
      <c r="C187" s="1"/>
      <c r="D187" s="1"/>
      <c r="E187" s="1"/>
      <c r="F187" s="33"/>
      <c r="G187" s="33"/>
    </row>
    <row r="188" spans="1:7" s="4" customFormat="1" x14ac:dyDescent="0.25">
      <c r="A188" s="1"/>
      <c r="B188" s="1"/>
      <c r="C188" s="1"/>
      <c r="D188" s="1"/>
      <c r="E188" s="1"/>
      <c r="F188" s="33"/>
      <c r="G188" s="33"/>
    </row>
    <row r="189" spans="1:7" s="4" customFormat="1" x14ac:dyDescent="0.25">
      <c r="A189" s="1"/>
      <c r="B189" s="1"/>
      <c r="C189" s="1"/>
      <c r="D189" s="1"/>
      <c r="E189" s="1"/>
      <c r="F189" s="33"/>
      <c r="G189" s="33"/>
    </row>
    <row r="190" spans="1:7" s="4" customFormat="1" x14ac:dyDescent="0.25">
      <c r="A190" s="1"/>
      <c r="B190" s="1"/>
      <c r="C190" s="1"/>
      <c r="D190" s="1"/>
      <c r="E190" s="1"/>
      <c r="F190" s="33"/>
      <c r="G190" s="33"/>
    </row>
    <row r="191" spans="1:7" s="4" customFormat="1" x14ac:dyDescent="0.25">
      <c r="A191" s="1"/>
      <c r="B191" s="1"/>
      <c r="C191" s="1"/>
      <c r="D191" s="1"/>
      <c r="E191" s="1"/>
      <c r="F191" s="33"/>
      <c r="G191" s="33"/>
    </row>
    <row r="192" spans="1:7" s="4" customFormat="1" x14ac:dyDescent="0.25">
      <c r="A192" s="1"/>
      <c r="B192" s="1"/>
      <c r="C192" s="1"/>
      <c r="D192" s="1"/>
      <c r="E192" s="1"/>
      <c r="F192" s="33"/>
      <c r="G192" s="33"/>
    </row>
    <row r="193" spans="1:7" s="4" customFormat="1" x14ac:dyDescent="0.25">
      <c r="A193" s="1"/>
      <c r="B193" s="1"/>
      <c r="C193" s="1"/>
      <c r="D193" s="1"/>
      <c r="E193" s="1"/>
      <c r="F193" s="33"/>
      <c r="G193" s="33"/>
    </row>
    <row r="194" spans="1:7" s="4" customFormat="1" x14ac:dyDescent="0.25">
      <c r="A194" s="1"/>
      <c r="B194" s="1"/>
      <c r="C194" s="1"/>
      <c r="D194" s="1"/>
      <c r="E194" s="1"/>
      <c r="F194" s="33"/>
      <c r="G194" s="33"/>
    </row>
    <row r="195" spans="1:7" s="4" customFormat="1" x14ac:dyDescent="0.25">
      <c r="A195" s="1"/>
      <c r="B195" s="1"/>
      <c r="C195" s="1"/>
      <c r="D195" s="1"/>
      <c r="E195" s="1"/>
      <c r="F195" s="33"/>
      <c r="G195" s="33"/>
    </row>
    <row r="196" spans="1:7" s="4" customFormat="1" x14ac:dyDescent="0.25">
      <c r="A196" s="1"/>
      <c r="B196" s="1"/>
      <c r="C196" s="1"/>
      <c r="D196" s="1"/>
      <c r="E196" s="1"/>
      <c r="F196" s="33"/>
      <c r="G196" s="33"/>
    </row>
    <row r="197" spans="1:7" s="4" customFormat="1" x14ac:dyDescent="0.25">
      <c r="A197" s="1"/>
      <c r="B197" s="1"/>
      <c r="C197" s="1"/>
      <c r="D197" s="1"/>
      <c r="E197" s="1"/>
      <c r="F197" s="33"/>
      <c r="G197" s="33"/>
    </row>
    <row r="198" spans="1:7" s="4" customFormat="1" x14ac:dyDescent="0.25">
      <c r="A198" s="1"/>
      <c r="B198" s="1"/>
      <c r="C198" s="1"/>
      <c r="D198" s="1"/>
      <c r="E198" s="1"/>
      <c r="F198" s="33"/>
      <c r="G198" s="33"/>
    </row>
    <row r="199" spans="1:7" s="4" customFormat="1" x14ac:dyDescent="0.25">
      <c r="A199" s="1"/>
      <c r="B199" s="1"/>
      <c r="C199" s="1"/>
      <c r="D199" s="1"/>
      <c r="E199" s="1"/>
      <c r="F199" s="33"/>
      <c r="G199" s="33"/>
    </row>
    <row r="200" spans="1:7" s="4" customFormat="1" x14ac:dyDescent="0.25">
      <c r="A200" s="1"/>
      <c r="B200" s="1"/>
      <c r="C200" s="1"/>
      <c r="D200" s="1"/>
      <c r="E200" s="1"/>
      <c r="F200" s="33"/>
      <c r="G200" s="33"/>
    </row>
    <row r="201" spans="1:7" s="4" customFormat="1" x14ac:dyDescent="0.25">
      <c r="A201" s="1"/>
      <c r="B201" s="1"/>
      <c r="C201" s="1"/>
      <c r="D201" s="1"/>
      <c r="E201" s="1"/>
      <c r="F201" s="33"/>
      <c r="G201" s="33"/>
    </row>
    <row r="202" spans="1:7" s="4" customFormat="1" x14ac:dyDescent="0.25">
      <c r="A202" s="1"/>
      <c r="B202" s="1"/>
      <c r="C202" s="1"/>
      <c r="D202" s="1"/>
      <c r="E202" s="1"/>
      <c r="F202" s="33"/>
      <c r="G202" s="33"/>
    </row>
    <row r="203" spans="1:7" s="4" customFormat="1" x14ac:dyDescent="0.25">
      <c r="A203" s="1"/>
      <c r="B203" s="1"/>
      <c r="C203" s="1"/>
      <c r="D203" s="1"/>
      <c r="E203" s="1"/>
      <c r="F203" s="33"/>
      <c r="G203" s="33"/>
    </row>
    <row r="204" spans="1:7" s="4" customFormat="1" x14ac:dyDescent="0.25">
      <c r="A204" s="1"/>
      <c r="B204" s="1"/>
      <c r="C204" s="1"/>
      <c r="D204" s="1"/>
      <c r="E204" s="1"/>
      <c r="F204" s="33"/>
      <c r="G204" s="33"/>
    </row>
    <row r="205" spans="1:7" s="4" customFormat="1" x14ac:dyDescent="0.25">
      <c r="A205" s="1"/>
      <c r="B205" s="1"/>
      <c r="C205" s="1"/>
      <c r="D205" s="1"/>
      <c r="E205" s="1"/>
      <c r="F205" s="33"/>
      <c r="G205" s="33"/>
    </row>
    <row r="206" spans="1:7" s="4" customFormat="1" x14ac:dyDescent="0.25">
      <c r="A206" s="1"/>
      <c r="B206" s="1"/>
      <c r="C206" s="1"/>
      <c r="D206" s="1"/>
      <c r="E206" s="1"/>
      <c r="F206" s="33"/>
      <c r="G206" s="33"/>
    </row>
    <row r="207" spans="1:7" s="4" customFormat="1" x14ac:dyDescent="0.25">
      <c r="A207" s="1"/>
      <c r="B207" s="1"/>
      <c r="C207" s="1"/>
      <c r="D207" s="1"/>
      <c r="E207" s="1"/>
      <c r="F207" s="33"/>
      <c r="G207" s="33"/>
    </row>
    <row r="208" spans="1:7" s="4" customFormat="1" x14ac:dyDescent="0.25">
      <c r="A208" s="1"/>
      <c r="B208" s="1"/>
      <c r="C208" s="1"/>
      <c r="D208" s="1"/>
      <c r="E208" s="1"/>
      <c r="F208" s="33"/>
      <c r="G208" s="33"/>
    </row>
    <row r="209" spans="1:7" s="4" customFormat="1" x14ac:dyDescent="0.25">
      <c r="A209" s="1"/>
      <c r="B209" s="1"/>
      <c r="C209" s="1"/>
      <c r="D209" s="1"/>
      <c r="E209" s="1"/>
      <c r="F209" s="33"/>
      <c r="G209" s="33"/>
    </row>
    <row r="210" spans="1:7" s="4" customFormat="1" x14ac:dyDescent="0.25">
      <c r="A210" s="1"/>
      <c r="B210" s="1"/>
      <c r="C210" s="1"/>
      <c r="D210" s="1"/>
      <c r="E210" s="1"/>
      <c r="F210" s="33"/>
      <c r="G210" s="33"/>
    </row>
    <row r="211" spans="1:7" s="4" customFormat="1" x14ac:dyDescent="0.25">
      <c r="A211" s="1"/>
      <c r="B211" s="1"/>
      <c r="C211" s="1"/>
      <c r="D211" s="1"/>
      <c r="E211" s="1"/>
      <c r="F211" s="33"/>
      <c r="G211" s="33"/>
    </row>
    <row r="212" spans="1:7" s="4" customFormat="1" x14ac:dyDescent="0.25">
      <c r="A212" s="1"/>
      <c r="B212" s="1"/>
      <c r="C212" s="1"/>
      <c r="D212" s="1"/>
      <c r="E212" s="1"/>
      <c r="F212" s="33"/>
      <c r="G212" s="33"/>
    </row>
    <row r="213" spans="1:7" s="4" customFormat="1" x14ac:dyDescent="0.25">
      <c r="A213" s="1"/>
      <c r="B213" s="1"/>
      <c r="C213" s="1"/>
      <c r="D213" s="1"/>
      <c r="E213" s="1"/>
      <c r="F213" s="33"/>
      <c r="G213" s="33"/>
    </row>
    <row r="214" spans="1:7" s="4" customFormat="1" x14ac:dyDescent="0.25">
      <c r="A214" s="1"/>
      <c r="B214" s="1"/>
      <c r="C214" s="1"/>
      <c r="D214" s="1"/>
      <c r="E214" s="1"/>
      <c r="F214" s="33"/>
      <c r="G214" s="33"/>
    </row>
    <row r="215" spans="1:7" s="4" customFormat="1" x14ac:dyDescent="0.25">
      <c r="A215" s="1"/>
      <c r="B215" s="1"/>
      <c r="C215" s="1"/>
      <c r="D215" s="1"/>
      <c r="E215" s="1"/>
      <c r="F215" s="33"/>
      <c r="G215" s="33"/>
    </row>
    <row r="216" spans="1:7" s="4" customFormat="1" x14ac:dyDescent="0.25">
      <c r="A216" s="1"/>
      <c r="B216" s="1"/>
      <c r="C216" s="1"/>
      <c r="D216" s="1"/>
      <c r="E216" s="1"/>
      <c r="F216" s="33"/>
      <c r="G216" s="33"/>
    </row>
    <row r="217" spans="1:7" s="4" customFormat="1" x14ac:dyDescent="0.25">
      <c r="A217" s="1"/>
      <c r="B217" s="1"/>
      <c r="C217" s="1"/>
      <c r="D217" s="1"/>
      <c r="E217" s="1"/>
      <c r="F217" s="33"/>
      <c r="G217" s="33"/>
    </row>
    <row r="218" spans="1:7" s="4" customFormat="1" x14ac:dyDescent="0.25">
      <c r="A218" s="1"/>
      <c r="B218" s="1"/>
      <c r="C218" s="1"/>
      <c r="D218" s="1"/>
      <c r="E218" s="1"/>
      <c r="F218" s="33"/>
      <c r="G218" s="33"/>
    </row>
    <row r="219" spans="1:7" s="4" customFormat="1" x14ac:dyDescent="0.25">
      <c r="A219" s="1"/>
      <c r="B219" s="1"/>
      <c r="C219" s="1"/>
      <c r="D219" s="1"/>
      <c r="E219" s="1"/>
      <c r="F219" s="33"/>
      <c r="G219" s="33"/>
    </row>
    <row r="220" spans="1:7" s="4" customFormat="1" x14ac:dyDescent="0.25">
      <c r="A220" s="1"/>
      <c r="B220" s="1"/>
      <c r="C220" s="1"/>
      <c r="D220" s="1"/>
      <c r="E220" s="1"/>
      <c r="F220" s="33"/>
      <c r="G220" s="33"/>
    </row>
    <row r="221" spans="1:7" s="4" customFormat="1" x14ac:dyDescent="0.25">
      <c r="A221" s="1"/>
      <c r="B221" s="1"/>
      <c r="C221" s="1"/>
      <c r="D221" s="1"/>
      <c r="E221" s="1"/>
      <c r="F221" s="33"/>
      <c r="G221" s="33"/>
    </row>
    <row r="222" spans="1:7" s="4" customFormat="1" x14ac:dyDescent="0.25">
      <c r="A222" s="1"/>
      <c r="B222" s="1"/>
      <c r="C222" s="1"/>
      <c r="D222" s="1"/>
      <c r="E222" s="1"/>
      <c r="F222" s="33"/>
      <c r="G222" s="33"/>
    </row>
    <row r="223" spans="1:7" s="4" customFormat="1" x14ac:dyDescent="0.25">
      <c r="A223" s="1"/>
      <c r="B223" s="1"/>
      <c r="C223" s="1"/>
      <c r="D223" s="1"/>
      <c r="E223" s="1"/>
      <c r="F223" s="33"/>
      <c r="G223" s="33"/>
    </row>
    <row r="224" spans="1:7" s="4" customFormat="1" x14ac:dyDescent="0.25">
      <c r="A224" s="1"/>
      <c r="B224" s="1"/>
      <c r="C224" s="1"/>
      <c r="D224" s="1"/>
      <c r="E224" s="1"/>
      <c r="F224" s="33"/>
      <c r="G224" s="33"/>
    </row>
    <row r="225" spans="1:7" s="4" customFormat="1" x14ac:dyDescent="0.25">
      <c r="A225" s="1"/>
      <c r="B225" s="1"/>
      <c r="C225" s="1"/>
      <c r="D225" s="1"/>
      <c r="E225" s="1"/>
      <c r="F225" s="33"/>
      <c r="G225" s="33"/>
    </row>
    <row r="226" spans="1:7" s="4" customFormat="1" x14ac:dyDescent="0.25">
      <c r="A226" s="1"/>
      <c r="B226" s="1"/>
      <c r="C226" s="1"/>
      <c r="D226" s="1"/>
      <c r="E226" s="1"/>
      <c r="F226" s="33"/>
      <c r="G226" s="33"/>
    </row>
    <row r="227" spans="1:7" s="4" customFormat="1" x14ac:dyDescent="0.25">
      <c r="A227" s="1"/>
      <c r="B227" s="1"/>
      <c r="C227" s="1"/>
      <c r="D227" s="1"/>
      <c r="E227" s="1"/>
      <c r="F227" s="33"/>
      <c r="G227" s="33"/>
    </row>
    <row r="228" spans="1:7" s="4" customFormat="1" x14ac:dyDescent="0.25">
      <c r="A228" s="1"/>
      <c r="B228" s="1"/>
      <c r="C228" s="1"/>
      <c r="D228" s="1"/>
      <c r="E228" s="1"/>
      <c r="F228" s="33"/>
      <c r="G228" s="33"/>
    </row>
    <row r="229" spans="1:7" s="4" customFormat="1" x14ac:dyDescent="0.25">
      <c r="A229" s="1"/>
      <c r="B229" s="1"/>
      <c r="C229" s="1"/>
      <c r="D229" s="1"/>
      <c r="E229" s="1"/>
      <c r="F229" s="33"/>
      <c r="G229" s="33"/>
    </row>
    <row r="230" spans="1:7" s="4" customFormat="1" x14ac:dyDescent="0.25">
      <c r="A230" s="1"/>
      <c r="B230" s="1"/>
      <c r="C230" s="1"/>
      <c r="D230" s="1"/>
      <c r="E230" s="1"/>
      <c r="F230" s="33"/>
      <c r="G230" s="33"/>
    </row>
    <row r="231" spans="1:7" s="4" customFormat="1" x14ac:dyDescent="0.25">
      <c r="A231" s="1"/>
      <c r="B231" s="1"/>
      <c r="C231" s="1"/>
      <c r="D231" s="1"/>
      <c r="E231" s="1"/>
      <c r="F231" s="33"/>
      <c r="G231" s="33"/>
    </row>
    <row r="232" spans="1:7" s="4" customFormat="1" x14ac:dyDescent="0.25">
      <c r="A232" s="1"/>
      <c r="B232" s="1"/>
      <c r="C232" s="1"/>
      <c r="D232" s="1"/>
      <c r="E232" s="1"/>
      <c r="F232" s="33"/>
      <c r="G232" s="33"/>
    </row>
    <row r="233" spans="1:7" s="4" customFormat="1" x14ac:dyDescent="0.25">
      <c r="A233" s="1"/>
      <c r="B233" s="1"/>
      <c r="C233" s="1"/>
      <c r="D233" s="1"/>
      <c r="E233" s="1"/>
      <c r="F233" s="33"/>
      <c r="G233" s="33"/>
    </row>
    <row r="234" spans="1:7" s="4" customFormat="1" x14ac:dyDescent="0.25">
      <c r="A234" s="1"/>
      <c r="B234" s="1"/>
      <c r="C234" s="1"/>
      <c r="D234" s="1"/>
      <c r="E234" s="1"/>
      <c r="F234" s="33"/>
      <c r="G234" s="33"/>
    </row>
    <row r="235" spans="1:7" s="4" customFormat="1" x14ac:dyDescent="0.25">
      <c r="A235" s="1"/>
      <c r="B235" s="1"/>
      <c r="C235" s="1"/>
      <c r="D235" s="1"/>
      <c r="E235" s="1"/>
      <c r="F235" s="33"/>
      <c r="G235" s="33"/>
    </row>
    <row r="236" spans="1:7" s="4" customFormat="1" x14ac:dyDescent="0.25">
      <c r="A236" s="1"/>
      <c r="B236" s="1"/>
      <c r="C236" s="1"/>
      <c r="D236" s="1"/>
      <c r="E236" s="1"/>
      <c r="F236" s="33"/>
      <c r="G236" s="33"/>
    </row>
    <row r="237" spans="1:7" s="4" customFormat="1" x14ac:dyDescent="0.25">
      <c r="A237" s="1"/>
      <c r="B237" s="1"/>
      <c r="C237" s="1"/>
      <c r="D237" s="1"/>
      <c r="E237" s="1"/>
      <c r="F237" s="33"/>
      <c r="G237" s="33"/>
    </row>
    <row r="238" spans="1:7" s="4" customFormat="1" x14ac:dyDescent="0.25">
      <c r="A238" s="1"/>
      <c r="B238" s="1"/>
      <c r="C238" s="1"/>
      <c r="D238" s="1"/>
      <c r="E238" s="1"/>
      <c r="F238" s="33"/>
      <c r="G238" s="33"/>
    </row>
    <row r="239" spans="1:7" s="4" customFormat="1" x14ac:dyDescent="0.25">
      <c r="A239" s="1"/>
      <c r="B239" s="1"/>
      <c r="C239" s="1"/>
      <c r="D239" s="1"/>
      <c r="E239" s="1"/>
      <c r="F239" s="33"/>
      <c r="G239" s="33"/>
    </row>
    <row r="240" spans="1:7" s="4" customFormat="1" x14ac:dyDescent="0.25">
      <c r="A240" s="1"/>
      <c r="B240" s="1"/>
      <c r="C240" s="1"/>
      <c r="D240" s="1"/>
      <c r="E240" s="1"/>
      <c r="F240" s="33"/>
      <c r="G240" s="33"/>
    </row>
    <row r="241" spans="1:7" s="4" customFormat="1" x14ac:dyDescent="0.25">
      <c r="A241" s="1"/>
      <c r="B241" s="1"/>
      <c r="C241" s="1"/>
      <c r="D241" s="1"/>
      <c r="E241" s="1"/>
      <c r="F241" s="33"/>
      <c r="G241" s="33"/>
    </row>
    <row r="242" spans="1:7" s="4" customFormat="1" x14ac:dyDescent="0.25">
      <c r="A242" s="1"/>
      <c r="B242" s="1"/>
      <c r="C242" s="1"/>
      <c r="D242" s="1"/>
      <c r="E242" s="1"/>
      <c r="F242" s="33"/>
      <c r="G242" s="33"/>
    </row>
    <row r="243" spans="1:7" s="4" customFormat="1" x14ac:dyDescent="0.25">
      <c r="A243" s="1"/>
      <c r="B243" s="1"/>
      <c r="C243" s="1"/>
      <c r="D243" s="1"/>
      <c r="E243" s="1"/>
      <c r="F243" s="33"/>
      <c r="G243" s="33"/>
    </row>
    <row r="244" spans="1:7" s="4" customFormat="1" x14ac:dyDescent="0.25">
      <c r="A244" s="1"/>
      <c r="B244" s="1"/>
      <c r="C244" s="1"/>
      <c r="D244" s="1"/>
      <c r="E244" s="1"/>
      <c r="F244" s="33"/>
      <c r="G244" s="33"/>
    </row>
    <row r="245" spans="1:7" s="4" customFormat="1" x14ac:dyDescent="0.25">
      <c r="A245" s="1"/>
      <c r="B245" s="1"/>
      <c r="C245" s="1"/>
      <c r="D245" s="1"/>
      <c r="E245" s="1"/>
      <c r="F245" s="33"/>
      <c r="G245" s="33"/>
    </row>
    <row r="246" spans="1:7" s="4" customFormat="1" x14ac:dyDescent="0.25">
      <c r="A246" s="1"/>
      <c r="B246" s="1"/>
      <c r="C246" s="1"/>
      <c r="D246" s="1"/>
      <c r="E246" s="1"/>
      <c r="F246" s="33"/>
      <c r="G246" s="33"/>
    </row>
    <row r="247" spans="1:7" s="4" customFormat="1" x14ac:dyDescent="0.25">
      <c r="A247" s="1"/>
      <c r="B247" s="1"/>
      <c r="C247" s="1"/>
      <c r="D247" s="1"/>
      <c r="E247" s="1"/>
      <c r="F247" s="33"/>
      <c r="G247" s="33"/>
    </row>
    <row r="248" spans="1:7" s="4" customFormat="1" x14ac:dyDescent="0.25">
      <c r="A248" s="1"/>
      <c r="B248" s="1"/>
      <c r="C248" s="1"/>
      <c r="D248" s="1"/>
      <c r="E248" s="1"/>
      <c r="F248" s="33"/>
      <c r="G248" s="33"/>
    </row>
    <row r="249" spans="1:7" s="4" customFormat="1" x14ac:dyDescent="0.25">
      <c r="A249" s="1"/>
      <c r="B249" s="1"/>
      <c r="C249" s="1"/>
      <c r="D249" s="1"/>
      <c r="E249" s="1"/>
      <c r="F249" s="33"/>
      <c r="G249" s="33"/>
    </row>
    <row r="250" spans="1:7" s="4" customFormat="1" x14ac:dyDescent="0.25">
      <c r="A250" s="1"/>
      <c r="B250" s="1"/>
      <c r="C250" s="1"/>
      <c r="D250" s="1"/>
      <c r="E250" s="1"/>
      <c r="F250" s="33"/>
      <c r="G250" s="33"/>
    </row>
    <row r="251" spans="1:7" s="4" customFormat="1" x14ac:dyDescent="0.25">
      <c r="A251" s="1"/>
      <c r="B251" s="1"/>
      <c r="C251" s="1"/>
      <c r="D251" s="1"/>
      <c r="E251" s="1"/>
      <c r="F251" s="33"/>
      <c r="G251" s="33"/>
    </row>
    <row r="252" spans="1:7" s="4" customFormat="1" x14ac:dyDescent="0.25">
      <c r="A252" s="1"/>
      <c r="B252" s="1"/>
      <c r="C252" s="1"/>
      <c r="D252" s="1"/>
      <c r="E252" s="1"/>
      <c r="F252" s="33"/>
      <c r="G252" s="33"/>
    </row>
    <row r="253" spans="1:7" s="4" customFormat="1" x14ac:dyDescent="0.25">
      <c r="A253" s="1"/>
      <c r="B253" s="1"/>
      <c r="C253" s="1"/>
      <c r="D253" s="1"/>
      <c r="E253" s="1"/>
      <c r="F253" s="33"/>
      <c r="G253" s="33"/>
    </row>
    <row r="254" spans="1:7" s="4" customFormat="1" x14ac:dyDescent="0.25">
      <c r="A254" s="1"/>
      <c r="B254" s="1"/>
      <c r="C254" s="1"/>
      <c r="D254" s="1"/>
      <c r="E254" s="1"/>
      <c r="F254" s="33"/>
      <c r="G254" s="33"/>
    </row>
    <row r="255" spans="1:7" s="4" customFormat="1" x14ac:dyDescent="0.25">
      <c r="A255" s="1"/>
      <c r="B255" s="1"/>
      <c r="C255" s="1"/>
      <c r="D255" s="1"/>
      <c r="E255" s="1"/>
      <c r="F255" s="33"/>
      <c r="G255" s="33"/>
    </row>
    <row r="256" spans="1:7" s="4" customFormat="1" x14ac:dyDescent="0.25">
      <c r="A256" s="1"/>
      <c r="B256" s="1"/>
      <c r="C256" s="1"/>
      <c r="D256" s="1"/>
      <c r="E256" s="1"/>
      <c r="F256" s="33"/>
      <c r="G256" s="33"/>
    </row>
    <row r="257" spans="1:7" s="4" customFormat="1" x14ac:dyDescent="0.25">
      <c r="A257" s="1"/>
      <c r="B257" s="1"/>
      <c r="C257" s="1"/>
      <c r="D257" s="1"/>
      <c r="E257" s="1"/>
      <c r="F257" s="33"/>
      <c r="G257" s="33"/>
    </row>
    <row r="258" spans="1:7" s="4" customFormat="1" x14ac:dyDescent="0.25">
      <c r="A258" s="1"/>
      <c r="B258" s="1"/>
      <c r="C258" s="1"/>
      <c r="D258" s="1"/>
      <c r="E258" s="1"/>
      <c r="F258" s="33"/>
      <c r="G258" s="33"/>
    </row>
    <row r="259" spans="1:7" s="4" customFormat="1" x14ac:dyDescent="0.25">
      <c r="A259" s="1"/>
      <c r="B259" s="1"/>
      <c r="C259" s="1"/>
      <c r="D259" s="1"/>
      <c r="E259" s="1"/>
      <c r="F259" s="33"/>
      <c r="G259" s="33"/>
    </row>
    <row r="260" spans="1:7" s="4" customFormat="1" x14ac:dyDescent="0.25">
      <c r="A260" s="1"/>
      <c r="B260" s="1"/>
      <c r="C260" s="1"/>
      <c r="D260" s="1"/>
      <c r="E260" s="1"/>
      <c r="F260" s="33"/>
      <c r="G260" s="33"/>
    </row>
    <row r="261" spans="1:7" s="4" customFormat="1" x14ac:dyDescent="0.25">
      <c r="A261" s="1"/>
      <c r="B261" s="1"/>
      <c r="C261" s="1"/>
      <c r="D261" s="1"/>
      <c r="E261" s="1"/>
      <c r="F261" s="33"/>
      <c r="G261" s="33"/>
    </row>
    <row r="262" spans="1:7" s="4" customFormat="1" x14ac:dyDescent="0.25">
      <c r="A262" s="1"/>
      <c r="B262" s="1"/>
      <c r="C262" s="1"/>
      <c r="D262" s="1"/>
      <c r="E262" s="1"/>
      <c r="F262" s="33"/>
      <c r="G262" s="33"/>
    </row>
    <row r="263" spans="1:7" s="4" customFormat="1" x14ac:dyDescent="0.25">
      <c r="A263" s="1"/>
      <c r="B263" s="1"/>
      <c r="C263" s="1"/>
      <c r="D263" s="1"/>
      <c r="E263" s="1"/>
      <c r="F263" s="33"/>
      <c r="G263" s="33"/>
    </row>
    <row r="264" spans="1:7" s="4" customFormat="1" x14ac:dyDescent="0.25">
      <c r="A264" s="1"/>
      <c r="B264" s="1"/>
      <c r="C264" s="1"/>
      <c r="D264" s="1"/>
      <c r="E264" s="1"/>
      <c r="F264" s="33"/>
      <c r="G264" s="33"/>
    </row>
    <row r="265" spans="1:7" s="4" customFormat="1" x14ac:dyDescent="0.25">
      <c r="A265" s="1"/>
      <c r="B265" s="1"/>
      <c r="C265" s="1"/>
      <c r="D265" s="1"/>
      <c r="E265" s="1"/>
      <c r="F265" s="33"/>
      <c r="G265" s="33"/>
    </row>
    <row r="266" spans="1:7" s="4" customFormat="1" x14ac:dyDescent="0.25">
      <c r="A266" s="1"/>
      <c r="B266" s="1"/>
      <c r="C266" s="1"/>
      <c r="D266" s="1"/>
      <c r="E266" s="1"/>
      <c r="F266" s="33"/>
      <c r="G266" s="33"/>
    </row>
    <row r="267" spans="1:7" s="4" customFormat="1" x14ac:dyDescent="0.25">
      <c r="A267" s="1"/>
      <c r="B267" s="1"/>
      <c r="C267" s="1"/>
      <c r="D267" s="1"/>
      <c r="E267" s="1"/>
      <c r="F267" s="33"/>
      <c r="G267" s="33"/>
    </row>
    <row r="268" spans="1:7" s="4" customFormat="1" x14ac:dyDescent="0.25">
      <c r="A268" s="1"/>
      <c r="B268" s="1"/>
      <c r="C268" s="1"/>
      <c r="D268" s="1"/>
      <c r="E268" s="1"/>
      <c r="F268" s="33"/>
      <c r="G268" s="33"/>
    </row>
    <row r="269" spans="1:7" s="4" customFormat="1" x14ac:dyDescent="0.25">
      <c r="A269" s="1"/>
      <c r="B269" s="1"/>
      <c r="C269" s="1"/>
      <c r="D269" s="1"/>
      <c r="E269" s="1"/>
      <c r="F269" s="33"/>
      <c r="G269" s="33"/>
    </row>
    <row r="270" spans="1:7" s="4" customFormat="1" x14ac:dyDescent="0.25">
      <c r="A270" s="1"/>
      <c r="B270" s="1"/>
      <c r="C270" s="1"/>
      <c r="D270" s="1"/>
      <c r="E270" s="1"/>
      <c r="F270" s="33"/>
      <c r="G270" s="33"/>
    </row>
  </sheetData>
  <mergeCells count="13">
    <mergeCell ref="B3:C3"/>
    <mergeCell ref="GG1:HK1"/>
    <mergeCell ref="HL1:IP1"/>
    <mergeCell ref="IQ1:JT1"/>
    <mergeCell ref="JU1:KY1"/>
    <mergeCell ref="MD1:NH1"/>
    <mergeCell ref="H1:AL1"/>
    <mergeCell ref="AM1:BN1"/>
    <mergeCell ref="BO1:CS1"/>
    <mergeCell ref="CT1:DW1"/>
    <mergeCell ref="DX1:FB1"/>
    <mergeCell ref="FC1:GF1"/>
    <mergeCell ref="KZ1:MC1"/>
  </mergeCells>
  <conditionalFormatting sqref="E83:E89 E94:E102 E105:E108 E17:E42 E61:E69 E72:E80">
    <cfRule type="expression" dxfId="189" priority="39">
      <formula>AND($E17&lt;=$F16)</formula>
    </cfRule>
  </conditionalFormatting>
  <conditionalFormatting sqref="D17:D35 D37:D44 D78:D80 D47:D58 D82:D89 D93:D102 D104:D108">
    <cfRule type="expression" dxfId="188" priority="38">
      <formula>AND($C17="CRG")</formula>
    </cfRule>
  </conditionalFormatting>
  <conditionalFormatting sqref="D35">
    <cfRule type="expression" dxfId="187" priority="37">
      <formula>AND($C35="CRG")</formula>
    </cfRule>
  </conditionalFormatting>
  <conditionalFormatting sqref="B17:B35 B37:B44 B47:B53 B56:B58 B71:B80 B82:B85 B93:B102 B104:B108 B87:B89">
    <cfRule type="containsText" dxfId="186" priority="36" operator="containsText" text="TELECON (ALL)">
      <formula>NOT(ISERROR(SEARCH("TELECON (ALL)",B17)))</formula>
    </cfRule>
  </conditionalFormatting>
  <conditionalFormatting sqref="D36">
    <cfRule type="expression" dxfId="185" priority="35">
      <formula>AND($C36="CRG")</formula>
    </cfRule>
  </conditionalFormatting>
  <conditionalFormatting sqref="B36">
    <cfRule type="containsText" dxfId="184" priority="34" operator="containsText" text="TELECON (ALL)">
      <formula>NOT(ISERROR(SEARCH("TELECON (ALL)",B36)))</formula>
    </cfRule>
  </conditionalFormatting>
  <conditionalFormatting sqref="D45">
    <cfRule type="expression" dxfId="183" priority="33">
      <formula>AND($C45="CRG")</formula>
    </cfRule>
  </conditionalFormatting>
  <conditionalFormatting sqref="B45">
    <cfRule type="containsText" dxfId="182" priority="32" operator="containsText" text="TELECON (ALL)">
      <formula>NOT(ISERROR(SEARCH("TELECON (ALL)",B45)))</formula>
    </cfRule>
  </conditionalFormatting>
  <conditionalFormatting sqref="B54">
    <cfRule type="containsText" dxfId="181" priority="31" operator="containsText" text="TELECON (ALL)">
      <formula>NOT(ISERROR(SEARCH("TELECON (ALL)",B54)))</formula>
    </cfRule>
  </conditionalFormatting>
  <conditionalFormatting sqref="B55">
    <cfRule type="containsText" dxfId="180" priority="30" operator="containsText" text="TELECON (ALL)">
      <formula>NOT(ISERROR(SEARCH("TELECON (ALL)",B55)))</formula>
    </cfRule>
  </conditionalFormatting>
  <conditionalFormatting sqref="B60:B66 B69">
    <cfRule type="containsText" dxfId="179" priority="29" operator="containsText" text="TELECON (ALL)">
      <formula>NOT(ISERROR(SEARCH("TELECON (ALL)",B60)))</formula>
    </cfRule>
  </conditionalFormatting>
  <conditionalFormatting sqref="B67">
    <cfRule type="containsText" dxfId="178" priority="28" operator="containsText" text="TELECON (ALL)">
      <formula>NOT(ISERROR(SEARCH("TELECON (ALL)",B67)))</formula>
    </cfRule>
  </conditionalFormatting>
  <conditionalFormatting sqref="B68">
    <cfRule type="containsText" dxfId="177" priority="27" operator="containsText" text="TELECON (ALL)">
      <formula>NOT(ISERROR(SEARCH("TELECON (ALL)",B68)))</formula>
    </cfRule>
  </conditionalFormatting>
  <conditionalFormatting sqref="D60:D69 D71:D77">
    <cfRule type="expression" dxfId="176" priority="26">
      <formula>AND($C60="CRG")</formula>
    </cfRule>
  </conditionalFormatting>
  <conditionalFormatting sqref="E60 E71 E82 E104">
    <cfRule type="expression" dxfId="175" priority="40">
      <formula>AND($E60&lt;=$F58)</formula>
    </cfRule>
  </conditionalFormatting>
  <conditionalFormatting sqref="B70">
    <cfRule type="containsText" dxfId="174" priority="25" operator="containsText" text="TELECON (ALL)">
      <formula>NOT(ISERROR(SEARCH("TELECON (ALL)",B70)))</formula>
    </cfRule>
  </conditionalFormatting>
  <conditionalFormatting sqref="D90">
    <cfRule type="expression" dxfId="173" priority="20">
      <formula>AND($C90="CRG")</formula>
    </cfRule>
  </conditionalFormatting>
  <conditionalFormatting sqref="B90">
    <cfRule type="containsText" dxfId="172" priority="19" operator="containsText" text="TELECON (ALL)">
      <formula>NOT(ISERROR(SEARCH("TELECON (ALL)",B90)))</formula>
    </cfRule>
  </conditionalFormatting>
  <conditionalFormatting sqref="E91">
    <cfRule type="expression" dxfId="171" priority="24">
      <formula>AND($E91&lt;=$F89)</formula>
    </cfRule>
  </conditionalFormatting>
  <conditionalFormatting sqref="D91">
    <cfRule type="expression" dxfId="170" priority="23">
      <formula>AND($C91="CRG")</formula>
    </cfRule>
  </conditionalFormatting>
  <conditionalFormatting sqref="B91">
    <cfRule type="containsText" dxfId="169" priority="22" operator="containsText" text="TELECON (ALL)">
      <formula>NOT(ISERROR(SEARCH("TELECON (ALL)",B91)))</formula>
    </cfRule>
  </conditionalFormatting>
  <conditionalFormatting sqref="E93">
    <cfRule type="expression" dxfId="168" priority="41">
      <formula>AND($E93&lt;=$F89)</formula>
    </cfRule>
  </conditionalFormatting>
  <conditionalFormatting sqref="E90">
    <cfRule type="expression" dxfId="167" priority="21">
      <formula>AND($E90&lt;=$F89)</formula>
    </cfRule>
  </conditionalFormatting>
  <conditionalFormatting sqref="B81">
    <cfRule type="containsText" dxfId="166" priority="18" operator="containsText" text="TELECON (ALL)">
      <formula>NOT(ISERROR(SEARCH("TELECON (ALL)",B81)))</formula>
    </cfRule>
  </conditionalFormatting>
  <conditionalFormatting sqref="B92">
    <cfRule type="containsText" dxfId="165" priority="17" operator="containsText" text="TELECON (ALL)">
      <formula>NOT(ISERROR(SEARCH("TELECON (ALL)",B92)))</formula>
    </cfRule>
  </conditionalFormatting>
  <conditionalFormatting sqref="B103">
    <cfRule type="containsText" dxfId="164" priority="16" operator="containsText" text="TELECON (ALL)">
      <formula>NOT(ISERROR(SEARCH("TELECON (ALL)",B103)))</formula>
    </cfRule>
  </conditionalFormatting>
  <conditionalFormatting sqref="D59">
    <cfRule type="expression" dxfId="163" priority="15">
      <formula>AND($C59="CRG")</formula>
    </cfRule>
  </conditionalFormatting>
  <conditionalFormatting sqref="B59">
    <cfRule type="containsText" dxfId="162" priority="14" operator="containsText" text="TELECON (ALL)">
      <formula>NOT(ISERROR(SEARCH("TELECON (ALL)",B59)))</formula>
    </cfRule>
  </conditionalFormatting>
  <conditionalFormatting sqref="D46">
    <cfRule type="expression" dxfId="161" priority="13">
      <formula>AND($C46="CRG")</formula>
    </cfRule>
  </conditionalFormatting>
  <conditionalFormatting sqref="B46">
    <cfRule type="containsText" dxfId="160" priority="12" operator="containsText" text="TELECON (ALL)">
      <formula>NOT(ISERROR(SEARCH("TELECON (ALL)",B46)))</formula>
    </cfRule>
  </conditionalFormatting>
  <conditionalFormatting sqref="E47:E56">
    <cfRule type="expression" dxfId="159" priority="11">
      <formula>AND($E47&lt;=$F46)</formula>
    </cfRule>
  </conditionalFormatting>
  <conditionalFormatting sqref="D16">
    <cfRule type="expression" dxfId="158" priority="10">
      <formula>AND($C16="CRG")</formula>
    </cfRule>
  </conditionalFormatting>
  <conditionalFormatting sqref="B16">
    <cfRule type="containsText" dxfId="157" priority="9" operator="containsText" text="TELECON (ALL)">
      <formula>NOT(ISERROR(SEARCH("TELECON (ALL)",B16)))</formula>
    </cfRule>
  </conditionalFormatting>
  <conditionalFormatting sqref="H16:NG108">
    <cfRule type="expression" dxfId="156" priority="7" stopIfTrue="1">
      <formula>AND(H$2&gt;=$E16,H$2&lt;=$F16)</formula>
    </cfRule>
  </conditionalFormatting>
  <conditionalFormatting sqref="H2:NG108">
    <cfRule type="expression" dxfId="155" priority="8">
      <formula>WEEKDAY(H$3,2)&gt;5</formula>
    </cfRule>
  </conditionalFormatting>
  <conditionalFormatting sqref="B86">
    <cfRule type="containsText" dxfId="154" priority="6" operator="containsText" text="TELECON (ALL)">
      <formula>NOT(ISERROR(SEARCH("TELECON (ALL)",B86)))</formula>
    </cfRule>
  </conditionalFormatting>
  <conditionalFormatting sqref="D70">
    <cfRule type="expression" dxfId="153" priority="5">
      <formula>AND($C70="CRG")</formula>
    </cfRule>
  </conditionalFormatting>
  <conditionalFormatting sqref="D81">
    <cfRule type="expression" dxfId="152" priority="4">
      <formula>AND($C81="CRG")</formula>
    </cfRule>
  </conditionalFormatting>
  <conditionalFormatting sqref="D92">
    <cfRule type="expression" dxfId="151" priority="3">
      <formula>AND($C92="CRG")</formula>
    </cfRule>
  </conditionalFormatting>
  <conditionalFormatting sqref="D103">
    <cfRule type="expression" dxfId="150" priority="2">
      <formula>AND($C103="CRG")</formula>
    </cfRule>
  </conditionalFormatting>
  <conditionalFormatting sqref="H10:NG13">
    <cfRule type="cellIs" dxfId="149" priority="1" operator="equal">
      <formula>"x"</formula>
    </cfRule>
  </conditionalFormatting>
  <dataValidations count="1">
    <dataValidation type="list" allowBlank="1" showInputMessage="1" showErrorMessage="1" sqref="G3:G108" xr:uid="{F43B5155-289E-4B7E-82DF-20B9CDD8923A}">
      <formula1>"Completed, Started, Delayed"</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ED5-C8ED-4DCE-9E6C-0D9CEBA45A9A}">
  <dimension ref="A1:NH261"/>
  <sheetViews>
    <sheetView zoomScale="70" zoomScaleNormal="70" workbookViewId="0">
      <pane xSplit="7" ySplit="1" topLeftCell="H103" activePane="bottomRight" state="frozen"/>
      <selection pane="topRight" activeCell="H1" sqref="H1"/>
      <selection pane="bottomLeft" activeCell="A2" sqref="A2"/>
      <selection pane="bottomRight" activeCell="B134" sqref="B134"/>
    </sheetView>
  </sheetViews>
  <sheetFormatPr defaultColWidth="8.85546875" defaultRowHeight="15" outlineLevelRow="1" outlineLevelCol="1" x14ac:dyDescent="0.25"/>
  <cols>
    <col min="1" max="1" width="8.7109375" style="1" customWidth="1"/>
    <col min="2" max="2" width="52.42578125" style="1" customWidth="1"/>
    <col min="3" max="3" width="11.42578125" style="1" customWidth="1"/>
    <col min="4" max="4" width="11.5703125" style="1" customWidth="1"/>
    <col min="5" max="5" width="10.42578125" style="1" customWidth="1"/>
    <col min="6" max="6" width="10.7109375" style="33" customWidth="1"/>
    <col min="7" max="7" width="9.85546875" style="33" customWidth="1"/>
    <col min="8" max="8" width="2.140625" style="1" customWidth="1"/>
    <col min="9" max="10" width="2.140625" style="1" customWidth="1" outlineLevel="1"/>
    <col min="11" max="12" width="2.140625" style="2" customWidth="1" outlineLevel="1"/>
    <col min="13" max="17" width="2.140625" style="1" customWidth="1" outlineLevel="1"/>
    <col min="18" max="19" width="2.140625" style="2" customWidth="1" outlineLevel="1"/>
    <col min="20" max="24" width="2.140625" style="1" customWidth="1" outlineLevel="1"/>
    <col min="25" max="26" width="2.140625" style="2" customWidth="1" outlineLevel="1"/>
    <col min="27" max="31" width="2.140625" style="1" customWidth="1" outlineLevel="1"/>
    <col min="32" max="33" width="2.140625" style="2" customWidth="1" outlineLevel="1"/>
    <col min="34" max="38" width="2.140625" style="1" customWidth="1" outlineLevel="1"/>
    <col min="39" max="39" width="2.140625" style="2" customWidth="1"/>
    <col min="40" max="40" width="2.140625" style="2" customWidth="1" outlineLevel="1"/>
    <col min="41" max="45" width="2.140625" style="1" customWidth="1" outlineLevel="1"/>
    <col min="46" max="47" width="2.140625" style="2" customWidth="1" outlineLevel="1"/>
    <col min="48" max="52" width="2.140625" style="1" customWidth="1" outlineLevel="1"/>
    <col min="53" max="54" width="2.140625" style="2" customWidth="1" outlineLevel="1"/>
    <col min="55" max="59" width="2.140625" style="1" customWidth="1" outlineLevel="1"/>
    <col min="60" max="63" width="2.140625" style="2" customWidth="1" outlineLevel="1"/>
    <col min="64" max="66" width="2.140625" style="1" customWidth="1" outlineLevel="1"/>
    <col min="67" max="67" width="2.140625" style="2" customWidth="1"/>
    <col min="68" max="69" width="2.140625" style="2" customWidth="1" outlineLevel="1"/>
    <col min="70" max="73" width="2.140625" style="1" customWidth="1" outlineLevel="1"/>
    <col min="74" max="75" width="2.140625" style="2" customWidth="1" outlineLevel="1"/>
    <col min="76" max="80" width="2.140625" style="1" customWidth="1" outlineLevel="1"/>
    <col min="81" max="82" width="2.140625" style="2" customWidth="1" outlineLevel="1"/>
    <col min="83" max="87" width="2.140625" style="1" customWidth="1" outlineLevel="1"/>
    <col min="88" max="89" width="2.140625" style="2" customWidth="1" outlineLevel="1"/>
    <col min="90" max="94" width="2.140625" style="1" customWidth="1" outlineLevel="1"/>
    <col min="95" max="96" width="2.140625" style="2" customWidth="1" outlineLevel="1"/>
    <col min="97" max="97" width="2.140625" style="1" customWidth="1" outlineLevel="1"/>
    <col min="98" max="98" width="2.140625" style="1" customWidth="1"/>
    <col min="99" max="101" width="2.140625" style="1" customWidth="1" outlineLevel="1"/>
    <col min="102" max="103" width="2.140625" style="2" customWidth="1" outlineLevel="1"/>
    <col min="104" max="108" width="2.140625" style="1" customWidth="1" outlineLevel="1"/>
    <col min="109" max="110" width="2.140625" style="2" customWidth="1" outlineLevel="1"/>
    <col min="111" max="115" width="2.140625" style="1" customWidth="1" outlineLevel="1"/>
    <col min="116" max="117" width="2.140625" style="2" customWidth="1" outlineLevel="1"/>
    <col min="118" max="122" width="2.140625" style="1" customWidth="1" outlineLevel="1"/>
    <col min="123" max="124" width="2.140625" style="2" customWidth="1" outlineLevel="1"/>
    <col min="125" max="127" width="2.140625" style="1" customWidth="1" outlineLevel="1"/>
    <col min="128" max="128" width="2.140625" style="1" customWidth="1"/>
    <col min="129" max="129" width="2.140625" style="1" customWidth="1" outlineLevel="1"/>
    <col min="130" max="131" width="2.140625" style="2" customWidth="1" outlineLevel="1"/>
    <col min="132" max="136" width="2.140625" style="1" customWidth="1" outlineLevel="1"/>
    <col min="137" max="138" width="2.140625" style="2" customWidth="1" outlineLevel="1"/>
    <col min="139" max="143" width="2.140625" style="1" customWidth="1" outlineLevel="1"/>
    <col min="144" max="145" width="2.140625" style="2" customWidth="1" outlineLevel="1"/>
    <col min="146" max="150" width="2.140625" style="1" customWidth="1" outlineLevel="1"/>
    <col min="151" max="152" width="2.140625" style="2" customWidth="1" outlineLevel="1"/>
    <col min="153" max="156" width="2.140625" style="1" customWidth="1" outlineLevel="1"/>
    <col min="157" max="158" width="2.140625" style="2" customWidth="1" outlineLevel="1"/>
    <col min="159" max="159" width="2.140625" style="2" customWidth="1"/>
    <col min="160" max="160" width="2.140625" style="2" customWidth="1" outlineLevel="1"/>
    <col min="161" max="164" width="2.140625" style="1" customWidth="1" outlineLevel="1"/>
    <col min="165" max="166" width="2.140625" style="2" customWidth="1" outlineLevel="1"/>
    <col min="167" max="171" width="2.140625" style="1" customWidth="1" outlineLevel="1"/>
    <col min="172" max="173" width="2.140625" style="2" customWidth="1" outlineLevel="1"/>
    <col min="174" max="178" width="2.140625" style="1" customWidth="1" outlineLevel="1"/>
    <col min="179" max="180" width="2.140625" style="2" customWidth="1" outlineLevel="1"/>
    <col min="181" max="185" width="2.140625" style="1" customWidth="1" outlineLevel="1"/>
    <col min="186" max="187" width="2.140625" style="2" customWidth="1" outlineLevel="1"/>
    <col min="188" max="188" width="2.140625" style="1" customWidth="1" outlineLevel="1"/>
    <col min="189" max="189" width="2.140625" style="1" customWidth="1"/>
    <col min="190" max="219" width="2.140625" style="1" customWidth="1" outlineLevel="1"/>
    <col min="220" max="220" width="2.140625" style="1" customWidth="1"/>
    <col min="221" max="250" width="2.140625" style="1" customWidth="1" outlineLevel="1"/>
    <col min="251" max="251" width="2.140625" style="1" customWidth="1"/>
    <col min="252" max="280" width="2.140625" style="1" customWidth="1" outlineLevel="1"/>
    <col min="281" max="281" width="2.140625" style="1" customWidth="1"/>
    <col min="282" max="311" width="2.140625" style="1" customWidth="1" outlineLevel="1"/>
    <col min="312" max="312" width="2.140625" style="1" customWidth="1"/>
    <col min="313" max="341" width="2.140625" style="1" customWidth="1" outlineLevel="1"/>
    <col min="342" max="342" width="2.140625" style="1" customWidth="1"/>
    <col min="343" max="372" width="2.140625" style="1" customWidth="1" outlineLevel="1"/>
    <col min="373" max="373" width="2.140625" style="1" customWidth="1"/>
    <col min="374" max="16384" width="8.85546875" style="1"/>
  </cols>
  <sheetData>
    <row r="1" spans="1:372" s="42" customFormat="1" ht="30.75" customHeight="1" x14ac:dyDescent="0.3">
      <c r="A1" s="52" t="s">
        <v>131</v>
      </c>
      <c r="B1" s="52" t="s">
        <v>130</v>
      </c>
      <c r="C1" s="52" t="s">
        <v>129</v>
      </c>
      <c r="D1" s="52" t="s">
        <v>128</v>
      </c>
      <c r="E1" s="52" t="s">
        <v>127</v>
      </c>
      <c r="F1" s="53" t="s">
        <v>126</v>
      </c>
      <c r="G1" s="53" t="s">
        <v>125</v>
      </c>
      <c r="H1" s="132">
        <f>H2</f>
        <v>43466</v>
      </c>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f>AM2</f>
        <v>43497</v>
      </c>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f>BO2</f>
        <v>43525</v>
      </c>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f>CT2</f>
        <v>43556</v>
      </c>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f>DX2</f>
        <v>43586</v>
      </c>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f>FC2</f>
        <v>43617</v>
      </c>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f>GG2</f>
        <v>43647</v>
      </c>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f>HL2</f>
        <v>43678</v>
      </c>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f>IQ2</f>
        <v>43709</v>
      </c>
      <c r="IR1" s="132"/>
      <c r="IS1" s="132"/>
      <c r="IT1" s="132"/>
      <c r="IU1" s="132"/>
      <c r="IV1" s="132"/>
      <c r="IW1" s="132"/>
      <c r="IX1" s="132"/>
      <c r="IY1" s="132"/>
      <c r="IZ1" s="132"/>
      <c r="JA1" s="132"/>
      <c r="JB1" s="132"/>
      <c r="JC1" s="132"/>
      <c r="JD1" s="132"/>
      <c r="JE1" s="132"/>
      <c r="JF1" s="132"/>
      <c r="JG1" s="132"/>
      <c r="JH1" s="132"/>
      <c r="JI1" s="132"/>
      <c r="JJ1" s="132"/>
      <c r="JK1" s="132"/>
      <c r="JL1" s="132"/>
      <c r="JM1" s="132"/>
      <c r="JN1" s="132"/>
      <c r="JO1" s="132"/>
      <c r="JP1" s="132"/>
      <c r="JQ1" s="132"/>
      <c r="JR1" s="132"/>
      <c r="JS1" s="132"/>
      <c r="JT1" s="132"/>
      <c r="JU1" s="132" t="s">
        <v>132</v>
      </c>
      <c r="JV1" s="132"/>
      <c r="JW1" s="132"/>
      <c r="JX1" s="132"/>
      <c r="JY1" s="132"/>
      <c r="JZ1" s="132"/>
      <c r="KA1" s="132"/>
      <c r="KB1" s="132"/>
      <c r="KC1" s="132"/>
      <c r="KD1" s="132"/>
      <c r="KE1" s="132"/>
      <c r="KF1" s="132"/>
      <c r="KG1" s="132"/>
      <c r="KH1" s="132"/>
      <c r="KI1" s="132"/>
      <c r="KJ1" s="132"/>
      <c r="KK1" s="132"/>
      <c r="KL1" s="132"/>
      <c r="KM1" s="132"/>
      <c r="KN1" s="132"/>
      <c r="KO1" s="132"/>
      <c r="KP1" s="132"/>
      <c r="KQ1" s="132"/>
      <c r="KR1" s="132"/>
      <c r="KS1" s="132"/>
      <c r="KT1" s="132"/>
      <c r="KU1" s="132"/>
      <c r="KV1" s="132"/>
      <c r="KW1" s="132"/>
      <c r="KX1" s="132"/>
      <c r="KY1" s="132"/>
      <c r="KZ1" s="132">
        <f>KZ2</f>
        <v>43770</v>
      </c>
      <c r="LA1" s="132"/>
      <c r="LB1" s="132"/>
      <c r="LC1" s="132"/>
      <c r="LD1" s="132"/>
      <c r="LE1" s="132"/>
      <c r="LF1" s="132"/>
      <c r="LG1" s="132"/>
      <c r="LH1" s="132"/>
      <c r="LI1" s="132"/>
      <c r="LJ1" s="132"/>
      <c r="LK1" s="132"/>
      <c r="LL1" s="132"/>
      <c r="LM1" s="132"/>
      <c r="LN1" s="132"/>
      <c r="LO1" s="132"/>
      <c r="LP1" s="132"/>
      <c r="LQ1" s="132"/>
      <c r="LR1" s="132"/>
      <c r="LS1" s="132"/>
      <c r="LT1" s="132"/>
      <c r="LU1" s="132"/>
      <c r="LV1" s="132"/>
      <c r="LW1" s="132"/>
      <c r="LX1" s="132"/>
      <c r="LY1" s="132"/>
      <c r="LZ1" s="132"/>
      <c r="MA1" s="132"/>
      <c r="MB1" s="132"/>
      <c r="MC1" s="132"/>
      <c r="MD1" s="132">
        <f>MD2</f>
        <v>43800</v>
      </c>
      <c r="ME1" s="132"/>
      <c r="MF1" s="132"/>
      <c r="MG1" s="132"/>
      <c r="MH1" s="132"/>
      <c r="MI1" s="132"/>
      <c r="MJ1" s="132"/>
      <c r="MK1" s="132"/>
      <c r="ML1" s="132"/>
      <c r="MM1" s="132"/>
      <c r="MN1" s="132"/>
      <c r="MO1" s="132"/>
      <c r="MP1" s="132"/>
      <c r="MQ1" s="132"/>
      <c r="MR1" s="132"/>
      <c r="MS1" s="132"/>
      <c r="MT1" s="132"/>
      <c r="MU1" s="132"/>
      <c r="MV1" s="132"/>
      <c r="MW1" s="132"/>
      <c r="MX1" s="132"/>
      <c r="MY1" s="132"/>
      <c r="MZ1" s="132"/>
      <c r="NA1" s="132"/>
      <c r="NB1" s="132"/>
      <c r="NC1" s="132"/>
      <c r="ND1" s="132"/>
      <c r="NE1" s="132"/>
      <c r="NF1" s="132"/>
      <c r="NG1" s="132"/>
      <c r="NH1" s="132"/>
    </row>
    <row r="2" spans="1:372" ht="15.75" thickBot="1" x14ac:dyDescent="0.3">
      <c r="A2" s="30"/>
      <c r="B2" s="30"/>
      <c r="C2" s="30"/>
      <c r="D2" s="30"/>
      <c r="E2" s="30"/>
      <c r="F2" s="43"/>
      <c r="G2" s="43"/>
      <c r="H2" s="32">
        <v>43466</v>
      </c>
      <c r="I2" s="32">
        <f t="shared" ref="I2:BT2" si="0">H2+1</f>
        <v>43467</v>
      </c>
      <c r="J2" s="32">
        <f t="shared" si="0"/>
        <v>43468</v>
      </c>
      <c r="K2" s="32">
        <f t="shared" si="0"/>
        <v>43469</v>
      </c>
      <c r="L2" s="32">
        <f t="shared" si="0"/>
        <v>43470</v>
      </c>
      <c r="M2" s="32">
        <f t="shared" si="0"/>
        <v>43471</v>
      </c>
      <c r="N2" s="32">
        <f t="shared" si="0"/>
        <v>43472</v>
      </c>
      <c r="O2" s="32">
        <f t="shared" si="0"/>
        <v>43473</v>
      </c>
      <c r="P2" s="32">
        <f t="shared" si="0"/>
        <v>43474</v>
      </c>
      <c r="Q2" s="32">
        <f t="shared" si="0"/>
        <v>43475</v>
      </c>
      <c r="R2" s="32">
        <f t="shared" si="0"/>
        <v>43476</v>
      </c>
      <c r="S2" s="32">
        <f t="shared" si="0"/>
        <v>43477</v>
      </c>
      <c r="T2" s="32">
        <f t="shared" si="0"/>
        <v>43478</v>
      </c>
      <c r="U2" s="32">
        <f t="shared" si="0"/>
        <v>43479</v>
      </c>
      <c r="V2" s="32">
        <f t="shared" si="0"/>
        <v>43480</v>
      </c>
      <c r="W2" s="32">
        <f t="shared" si="0"/>
        <v>43481</v>
      </c>
      <c r="X2" s="32">
        <f t="shared" si="0"/>
        <v>43482</v>
      </c>
      <c r="Y2" s="32">
        <f t="shared" si="0"/>
        <v>43483</v>
      </c>
      <c r="Z2" s="32">
        <f t="shared" si="0"/>
        <v>43484</v>
      </c>
      <c r="AA2" s="32">
        <f t="shared" si="0"/>
        <v>43485</v>
      </c>
      <c r="AB2" s="32">
        <f t="shared" si="0"/>
        <v>43486</v>
      </c>
      <c r="AC2" s="32">
        <f t="shared" si="0"/>
        <v>43487</v>
      </c>
      <c r="AD2" s="32">
        <f t="shared" si="0"/>
        <v>43488</v>
      </c>
      <c r="AE2" s="32">
        <f t="shared" si="0"/>
        <v>43489</v>
      </c>
      <c r="AF2" s="32">
        <f t="shared" si="0"/>
        <v>43490</v>
      </c>
      <c r="AG2" s="32">
        <f t="shared" si="0"/>
        <v>43491</v>
      </c>
      <c r="AH2" s="32">
        <f t="shared" si="0"/>
        <v>43492</v>
      </c>
      <c r="AI2" s="32">
        <f t="shared" si="0"/>
        <v>43493</v>
      </c>
      <c r="AJ2" s="32">
        <f t="shared" si="0"/>
        <v>43494</v>
      </c>
      <c r="AK2" s="32">
        <f t="shared" si="0"/>
        <v>43495</v>
      </c>
      <c r="AL2" s="32">
        <f t="shared" si="0"/>
        <v>43496</v>
      </c>
      <c r="AM2" s="32">
        <f t="shared" si="0"/>
        <v>43497</v>
      </c>
      <c r="AN2" s="32">
        <f t="shared" si="0"/>
        <v>43498</v>
      </c>
      <c r="AO2" s="32">
        <f t="shared" si="0"/>
        <v>43499</v>
      </c>
      <c r="AP2" s="32">
        <f t="shared" si="0"/>
        <v>43500</v>
      </c>
      <c r="AQ2" s="32">
        <f t="shared" si="0"/>
        <v>43501</v>
      </c>
      <c r="AR2" s="32">
        <f t="shared" si="0"/>
        <v>43502</v>
      </c>
      <c r="AS2" s="32">
        <f t="shared" si="0"/>
        <v>43503</v>
      </c>
      <c r="AT2" s="32">
        <f t="shared" si="0"/>
        <v>43504</v>
      </c>
      <c r="AU2" s="32">
        <f t="shared" si="0"/>
        <v>43505</v>
      </c>
      <c r="AV2" s="32">
        <f t="shared" si="0"/>
        <v>43506</v>
      </c>
      <c r="AW2" s="32">
        <f t="shared" si="0"/>
        <v>43507</v>
      </c>
      <c r="AX2" s="32">
        <f t="shared" si="0"/>
        <v>43508</v>
      </c>
      <c r="AY2" s="32">
        <f t="shared" si="0"/>
        <v>43509</v>
      </c>
      <c r="AZ2" s="32">
        <f t="shared" si="0"/>
        <v>43510</v>
      </c>
      <c r="BA2" s="32">
        <f t="shared" si="0"/>
        <v>43511</v>
      </c>
      <c r="BB2" s="32">
        <f t="shared" si="0"/>
        <v>43512</v>
      </c>
      <c r="BC2" s="32">
        <f t="shared" si="0"/>
        <v>43513</v>
      </c>
      <c r="BD2" s="32">
        <f t="shared" si="0"/>
        <v>43514</v>
      </c>
      <c r="BE2" s="32">
        <f t="shared" si="0"/>
        <v>43515</v>
      </c>
      <c r="BF2" s="32">
        <f t="shared" si="0"/>
        <v>43516</v>
      </c>
      <c r="BG2" s="32">
        <f t="shared" si="0"/>
        <v>43517</v>
      </c>
      <c r="BH2" s="32">
        <f t="shared" si="0"/>
        <v>43518</v>
      </c>
      <c r="BI2" s="32">
        <f t="shared" si="0"/>
        <v>43519</v>
      </c>
      <c r="BJ2" s="32">
        <f t="shared" si="0"/>
        <v>43520</v>
      </c>
      <c r="BK2" s="32">
        <f t="shared" si="0"/>
        <v>43521</v>
      </c>
      <c r="BL2" s="32">
        <f t="shared" si="0"/>
        <v>43522</v>
      </c>
      <c r="BM2" s="32">
        <f t="shared" si="0"/>
        <v>43523</v>
      </c>
      <c r="BN2" s="32">
        <f t="shared" si="0"/>
        <v>43524</v>
      </c>
      <c r="BO2" s="32">
        <f t="shared" si="0"/>
        <v>43525</v>
      </c>
      <c r="BP2" s="32">
        <f t="shared" si="0"/>
        <v>43526</v>
      </c>
      <c r="BQ2" s="32">
        <f t="shared" si="0"/>
        <v>43527</v>
      </c>
      <c r="BR2" s="32">
        <f t="shared" si="0"/>
        <v>43528</v>
      </c>
      <c r="BS2" s="32">
        <f t="shared" si="0"/>
        <v>43529</v>
      </c>
      <c r="BT2" s="32">
        <f t="shared" si="0"/>
        <v>43530</v>
      </c>
      <c r="BU2" s="32">
        <f t="shared" ref="BU2:EF2" si="1">BT2+1</f>
        <v>43531</v>
      </c>
      <c r="BV2" s="32">
        <f t="shared" si="1"/>
        <v>43532</v>
      </c>
      <c r="BW2" s="32">
        <f t="shared" si="1"/>
        <v>43533</v>
      </c>
      <c r="BX2" s="32">
        <f t="shared" si="1"/>
        <v>43534</v>
      </c>
      <c r="BY2" s="32">
        <f t="shared" si="1"/>
        <v>43535</v>
      </c>
      <c r="BZ2" s="32">
        <f t="shared" si="1"/>
        <v>43536</v>
      </c>
      <c r="CA2" s="32">
        <f t="shared" si="1"/>
        <v>43537</v>
      </c>
      <c r="CB2" s="32">
        <f t="shared" si="1"/>
        <v>43538</v>
      </c>
      <c r="CC2" s="32">
        <f t="shared" si="1"/>
        <v>43539</v>
      </c>
      <c r="CD2" s="32">
        <f t="shared" si="1"/>
        <v>43540</v>
      </c>
      <c r="CE2" s="32">
        <f t="shared" si="1"/>
        <v>43541</v>
      </c>
      <c r="CF2" s="32">
        <f t="shared" si="1"/>
        <v>43542</v>
      </c>
      <c r="CG2" s="32">
        <f t="shared" si="1"/>
        <v>43543</v>
      </c>
      <c r="CH2" s="32">
        <f t="shared" si="1"/>
        <v>43544</v>
      </c>
      <c r="CI2" s="32">
        <f t="shared" si="1"/>
        <v>43545</v>
      </c>
      <c r="CJ2" s="32">
        <f t="shared" si="1"/>
        <v>43546</v>
      </c>
      <c r="CK2" s="32">
        <f t="shared" si="1"/>
        <v>43547</v>
      </c>
      <c r="CL2" s="32">
        <f t="shared" si="1"/>
        <v>43548</v>
      </c>
      <c r="CM2" s="32">
        <f t="shared" si="1"/>
        <v>43549</v>
      </c>
      <c r="CN2" s="32">
        <f t="shared" si="1"/>
        <v>43550</v>
      </c>
      <c r="CO2" s="32">
        <f t="shared" si="1"/>
        <v>43551</v>
      </c>
      <c r="CP2" s="32">
        <f t="shared" si="1"/>
        <v>43552</v>
      </c>
      <c r="CQ2" s="32">
        <f t="shared" si="1"/>
        <v>43553</v>
      </c>
      <c r="CR2" s="32">
        <f t="shared" si="1"/>
        <v>43554</v>
      </c>
      <c r="CS2" s="32">
        <f t="shared" si="1"/>
        <v>43555</v>
      </c>
      <c r="CT2" s="32">
        <f t="shared" si="1"/>
        <v>43556</v>
      </c>
      <c r="CU2" s="32">
        <f t="shared" si="1"/>
        <v>43557</v>
      </c>
      <c r="CV2" s="32">
        <f t="shared" si="1"/>
        <v>43558</v>
      </c>
      <c r="CW2" s="32">
        <f t="shared" si="1"/>
        <v>43559</v>
      </c>
      <c r="CX2" s="32">
        <f t="shared" si="1"/>
        <v>43560</v>
      </c>
      <c r="CY2" s="32">
        <f t="shared" si="1"/>
        <v>43561</v>
      </c>
      <c r="CZ2" s="32">
        <f t="shared" si="1"/>
        <v>43562</v>
      </c>
      <c r="DA2" s="32">
        <f t="shared" si="1"/>
        <v>43563</v>
      </c>
      <c r="DB2" s="32">
        <f t="shared" si="1"/>
        <v>43564</v>
      </c>
      <c r="DC2" s="32">
        <f t="shared" si="1"/>
        <v>43565</v>
      </c>
      <c r="DD2" s="32">
        <f t="shared" si="1"/>
        <v>43566</v>
      </c>
      <c r="DE2" s="32">
        <f t="shared" si="1"/>
        <v>43567</v>
      </c>
      <c r="DF2" s="32">
        <f t="shared" si="1"/>
        <v>43568</v>
      </c>
      <c r="DG2" s="32">
        <f t="shared" si="1"/>
        <v>43569</v>
      </c>
      <c r="DH2" s="32">
        <f t="shared" si="1"/>
        <v>43570</v>
      </c>
      <c r="DI2" s="32">
        <f t="shared" si="1"/>
        <v>43571</v>
      </c>
      <c r="DJ2" s="32">
        <f t="shared" si="1"/>
        <v>43572</v>
      </c>
      <c r="DK2" s="32">
        <f t="shared" si="1"/>
        <v>43573</v>
      </c>
      <c r="DL2" s="32">
        <f t="shared" si="1"/>
        <v>43574</v>
      </c>
      <c r="DM2" s="32">
        <f t="shared" si="1"/>
        <v>43575</v>
      </c>
      <c r="DN2" s="32">
        <f t="shared" si="1"/>
        <v>43576</v>
      </c>
      <c r="DO2" s="32">
        <f t="shared" si="1"/>
        <v>43577</v>
      </c>
      <c r="DP2" s="32">
        <f t="shared" si="1"/>
        <v>43578</v>
      </c>
      <c r="DQ2" s="32">
        <f t="shared" si="1"/>
        <v>43579</v>
      </c>
      <c r="DR2" s="32">
        <f t="shared" si="1"/>
        <v>43580</v>
      </c>
      <c r="DS2" s="32">
        <f t="shared" si="1"/>
        <v>43581</v>
      </c>
      <c r="DT2" s="32">
        <f t="shared" si="1"/>
        <v>43582</v>
      </c>
      <c r="DU2" s="32">
        <f t="shared" si="1"/>
        <v>43583</v>
      </c>
      <c r="DV2" s="32">
        <f t="shared" si="1"/>
        <v>43584</v>
      </c>
      <c r="DW2" s="32">
        <f t="shared" si="1"/>
        <v>43585</v>
      </c>
      <c r="DX2" s="32">
        <f t="shared" si="1"/>
        <v>43586</v>
      </c>
      <c r="DY2" s="32">
        <f t="shared" si="1"/>
        <v>43587</v>
      </c>
      <c r="DZ2" s="32">
        <f t="shared" si="1"/>
        <v>43588</v>
      </c>
      <c r="EA2" s="32">
        <f t="shared" si="1"/>
        <v>43589</v>
      </c>
      <c r="EB2" s="32">
        <f t="shared" si="1"/>
        <v>43590</v>
      </c>
      <c r="EC2" s="32">
        <f t="shared" si="1"/>
        <v>43591</v>
      </c>
      <c r="ED2" s="32">
        <f t="shared" si="1"/>
        <v>43592</v>
      </c>
      <c r="EE2" s="32">
        <f t="shared" si="1"/>
        <v>43593</v>
      </c>
      <c r="EF2" s="32">
        <f t="shared" si="1"/>
        <v>43594</v>
      </c>
      <c r="EG2" s="32">
        <f t="shared" ref="EG2:GR2" si="2">EF2+1</f>
        <v>43595</v>
      </c>
      <c r="EH2" s="32">
        <f t="shared" si="2"/>
        <v>43596</v>
      </c>
      <c r="EI2" s="32">
        <f t="shared" si="2"/>
        <v>43597</v>
      </c>
      <c r="EJ2" s="32">
        <f t="shared" si="2"/>
        <v>43598</v>
      </c>
      <c r="EK2" s="32">
        <f t="shared" si="2"/>
        <v>43599</v>
      </c>
      <c r="EL2" s="32">
        <f t="shared" si="2"/>
        <v>43600</v>
      </c>
      <c r="EM2" s="32">
        <f t="shared" si="2"/>
        <v>43601</v>
      </c>
      <c r="EN2" s="32">
        <f t="shared" si="2"/>
        <v>43602</v>
      </c>
      <c r="EO2" s="32">
        <f t="shared" si="2"/>
        <v>43603</v>
      </c>
      <c r="EP2" s="32">
        <f t="shared" si="2"/>
        <v>43604</v>
      </c>
      <c r="EQ2" s="32">
        <f t="shared" si="2"/>
        <v>43605</v>
      </c>
      <c r="ER2" s="32">
        <f t="shared" si="2"/>
        <v>43606</v>
      </c>
      <c r="ES2" s="32">
        <f t="shared" si="2"/>
        <v>43607</v>
      </c>
      <c r="ET2" s="32">
        <f t="shared" si="2"/>
        <v>43608</v>
      </c>
      <c r="EU2" s="32">
        <f t="shared" si="2"/>
        <v>43609</v>
      </c>
      <c r="EV2" s="32">
        <f t="shared" si="2"/>
        <v>43610</v>
      </c>
      <c r="EW2" s="32">
        <f t="shared" si="2"/>
        <v>43611</v>
      </c>
      <c r="EX2" s="32">
        <f t="shared" si="2"/>
        <v>43612</v>
      </c>
      <c r="EY2" s="32">
        <f t="shared" si="2"/>
        <v>43613</v>
      </c>
      <c r="EZ2" s="32">
        <f t="shared" si="2"/>
        <v>43614</v>
      </c>
      <c r="FA2" s="32">
        <f t="shared" si="2"/>
        <v>43615</v>
      </c>
      <c r="FB2" s="32">
        <f t="shared" si="2"/>
        <v>43616</v>
      </c>
      <c r="FC2" s="32">
        <f t="shared" si="2"/>
        <v>43617</v>
      </c>
      <c r="FD2" s="32">
        <f t="shared" si="2"/>
        <v>43618</v>
      </c>
      <c r="FE2" s="32">
        <f t="shared" si="2"/>
        <v>43619</v>
      </c>
      <c r="FF2" s="32">
        <f t="shared" si="2"/>
        <v>43620</v>
      </c>
      <c r="FG2" s="32">
        <f t="shared" si="2"/>
        <v>43621</v>
      </c>
      <c r="FH2" s="32">
        <f t="shared" si="2"/>
        <v>43622</v>
      </c>
      <c r="FI2" s="32">
        <f t="shared" si="2"/>
        <v>43623</v>
      </c>
      <c r="FJ2" s="32">
        <f t="shared" si="2"/>
        <v>43624</v>
      </c>
      <c r="FK2" s="32">
        <f t="shared" si="2"/>
        <v>43625</v>
      </c>
      <c r="FL2" s="32">
        <f t="shared" si="2"/>
        <v>43626</v>
      </c>
      <c r="FM2" s="32">
        <f t="shared" si="2"/>
        <v>43627</v>
      </c>
      <c r="FN2" s="32">
        <f t="shared" si="2"/>
        <v>43628</v>
      </c>
      <c r="FO2" s="32">
        <f t="shared" si="2"/>
        <v>43629</v>
      </c>
      <c r="FP2" s="32">
        <f t="shared" si="2"/>
        <v>43630</v>
      </c>
      <c r="FQ2" s="32">
        <f t="shared" si="2"/>
        <v>43631</v>
      </c>
      <c r="FR2" s="32">
        <f t="shared" si="2"/>
        <v>43632</v>
      </c>
      <c r="FS2" s="32">
        <f t="shared" si="2"/>
        <v>43633</v>
      </c>
      <c r="FT2" s="32">
        <f t="shared" si="2"/>
        <v>43634</v>
      </c>
      <c r="FU2" s="32">
        <f t="shared" si="2"/>
        <v>43635</v>
      </c>
      <c r="FV2" s="32">
        <f t="shared" si="2"/>
        <v>43636</v>
      </c>
      <c r="FW2" s="32">
        <f t="shared" si="2"/>
        <v>43637</v>
      </c>
      <c r="FX2" s="32">
        <f t="shared" si="2"/>
        <v>43638</v>
      </c>
      <c r="FY2" s="32">
        <f t="shared" si="2"/>
        <v>43639</v>
      </c>
      <c r="FZ2" s="32">
        <f t="shared" si="2"/>
        <v>43640</v>
      </c>
      <c r="GA2" s="32">
        <f t="shared" si="2"/>
        <v>43641</v>
      </c>
      <c r="GB2" s="32">
        <f t="shared" si="2"/>
        <v>43642</v>
      </c>
      <c r="GC2" s="32">
        <f t="shared" si="2"/>
        <v>43643</v>
      </c>
      <c r="GD2" s="32">
        <f t="shared" si="2"/>
        <v>43644</v>
      </c>
      <c r="GE2" s="32">
        <f t="shared" si="2"/>
        <v>43645</v>
      </c>
      <c r="GF2" s="32">
        <f t="shared" si="2"/>
        <v>43646</v>
      </c>
      <c r="GG2" s="32">
        <f t="shared" si="2"/>
        <v>43647</v>
      </c>
      <c r="GH2" s="32">
        <f t="shared" si="2"/>
        <v>43648</v>
      </c>
      <c r="GI2" s="32">
        <f t="shared" si="2"/>
        <v>43649</v>
      </c>
      <c r="GJ2" s="32">
        <f t="shared" si="2"/>
        <v>43650</v>
      </c>
      <c r="GK2" s="32">
        <f t="shared" si="2"/>
        <v>43651</v>
      </c>
      <c r="GL2" s="32">
        <f t="shared" si="2"/>
        <v>43652</v>
      </c>
      <c r="GM2" s="32">
        <f t="shared" si="2"/>
        <v>43653</v>
      </c>
      <c r="GN2" s="32">
        <f t="shared" si="2"/>
        <v>43654</v>
      </c>
      <c r="GO2" s="32">
        <f t="shared" si="2"/>
        <v>43655</v>
      </c>
      <c r="GP2" s="32">
        <f t="shared" si="2"/>
        <v>43656</v>
      </c>
      <c r="GQ2" s="32">
        <f t="shared" si="2"/>
        <v>43657</v>
      </c>
      <c r="GR2" s="32">
        <f t="shared" si="2"/>
        <v>43658</v>
      </c>
      <c r="GS2" s="32">
        <f t="shared" ref="GS2:JD2" si="3">GR2+1</f>
        <v>43659</v>
      </c>
      <c r="GT2" s="32">
        <f t="shared" si="3"/>
        <v>43660</v>
      </c>
      <c r="GU2" s="32">
        <f t="shared" si="3"/>
        <v>43661</v>
      </c>
      <c r="GV2" s="32">
        <f t="shared" si="3"/>
        <v>43662</v>
      </c>
      <c r="GW2" s="32">
        <f t="shared" si="3"/>
        <v>43663</v>
      </c>
      <c r="GX2" s="32">
        <f t="shared" si="3"/>
        <v>43664</v>
      </c>
      <c r="GY2" s="32">
        <f t="shared" si="3"/>
        <v>43665</v>
      </c>
      <c r="GZ2" s="32">
        <f t="shared" si="3"/>
        <v>43666</v>
      </c>
      <c r="HA2" s="32">
        <f t="shared" si="3"/>
        <v>43667</v>
      </c>
      <c r="HB2" s="32">
        <f t="shared" si="3"/>
        <v>43668</v>
      </c>
      <c r="HC2" s="32">
        <f t="shared" si="3"/>
        <v>43669</v>
      </c>
      <c r="HD2" s="32">
        <f t="shared" si="3"/>
        <v>43670</v>
      </c>
      <c r="HE2" s="32">
        <f t="shared" si="3"/>
        <v>43671</v>
      </c>
      <c r="HF2" s="32">
        <f t="shared" si="3"/>
        <v>43672</v>
      </c>
      <c r="HG2" s="32">
        <f t="shared" si="3"/>
        <v>43673</v>
      </c>
      <c r="HH2" s="32">
        <f t="shared" si="3"/>
        <v>43674</v>
      </c>
      <c r="HI2" s="32">
        <f t="shared" si="3"/>
        <v>43675</v>
      </c>
      <c r="HJ2" s="32">
        <f t="shared" si="3"/>
        <v>43676</v>
      </c>
      <c r="HK2" s="32">
        <f t="shared" si="3"/>
        <v>43677</v>
      </c>
      <c r="HL2" s="32">
        <f t="shared" si="3"/>
        <v>43678</v>
      </c>
      <c r="HM2" s="32">
        <f t="shared" si="3"/>
        <v>43679</v>
      </c>
      <c r="HN2" s="32">
        <f t="shared" si="3"/>
        <v>43680</v>
      </c>
      <c r="HO2" s="32">
        <f t="shared" si="3"/>
        <v>43681</v>
      </c>
      <c r="HP2" s="32">
        <f t="shared" si="3"/>
        <v>43682</v>
      </c>
      <c r="HQ2" s="32">
        <f t="shared" si="3"/>
        <v>43683</v>
      </c>
      <c r="HR2" s="32">
        <f t="shared" si="3"/>
        <v>43684</v>
      </c>
      <c r="HS2" s="32">
        <f t="shared" si="3"/>
        <v>43685</v>
      </c>
      <c r="HT2" s="32">
        <f t="shared" si="3"/>
        <v>43686</v>
      </c>
      <c r="HU2" s="32">
        <f t="shared" si="3"/>
        <v>43687</v>
      </c>
      <c r="HV2" s="32">
        <f t="shared" si="3"/>
        <v>43688</v>
      </c>
      <c r="HW2" s="32">
        <f t="shared" si="3"/>
        <v>43689</v>
      </c>
      <c r="HX2" s="32">
        <f t="shared" si="3"/>
        <v>43690</v>
      </c>
      <c r="HY2" s="32">
        <f t="shared" si="3"/>
        <v>43691</v>
      </c>
      <c r="HZ2" s="32">
        <f t="shared" si="3"/>
        <v>43692</v>
      </c>
      <c r="IA2" s="32">
        <f t="shared" si="3"/>
        <v>43693</v>
      </c>
      <c r="IB2" s="32">
        <f t="shared" si="3"/>
        <v>43694</v>
      </c>
      <c r="IC2" s="32">
        <f t="shared" si="3"/>
        <v>43695</v>
      </c>
      <c r="ID2" s="32">
        <f t="shared" si="3"/>
        <v>43696</v>
      </c>
      <c r="IE2" s="32">
        <f t="shared" si="3"/>
        <v>43697</v>
      </c>
      <c r="IF2" s="32">
        <f t="shared" si="3"/>
        <v>43698</v>
      </c>
      <c r="IG2" s="32">
        <f t="shared" si="3"/>
        <v>43699</v>
      </c>
      <c r="IH2" s="32">
        <f t="shared" si="3"/>
        <v>43700</v>
      </c>
      <c r="II2" s="32">
        <f t="shared" si="3"/>
        <v>43701</v>
      </c>
      <c r="IJ2" s="32">
        <f t="shared" si="3"/>
        <v>43702</v>
      </c>
      <c r="IK2" s="32">
        <f t="shared" si="3"/>
        <v>43703</v>
      </c>
      <c r="IL2" s="32">
        <f t="shared" si="3"/>
        <v>43704</v>
      </c>
      <c r="IM2" s="32">
        <f t="shared" si="3"/>
        <v>43705</v>
      </c>
      <c r="IN2" s="32">
        <f t="shared" si="3"/>
        <v>43706</v>
      </c>
      <c r="IO2" s="32">
        <f t="shared" si="3"/>
        <v>43707</v>
      </c>
      <c r="IP2" s="32">
        <f t="shared" si="3"/>
        <v>43708</v>
      </c>
      <c r="IQ2" s="32">
        <f t="shared" si="3"/>
        <v>43709</v>
      </c>
      <c r="IR2" s="32">
        <f t="shared" si="3"/>
        <v>43710</v>
      </c>
      <c r="IS2" s="32">
        <f t="shared" si="3"/>
        <v>43711</v>
      </c>
      <c r="IT2" s="32">
        <f t="shared" si="3"/>
        <v>43712</v>
      </c>
      <c r="IU2" s="32">
        <f t="shared" si="3"/>
        <v>43713</v>
      </c>
      <c r="IV2" s="32">
        <f t="shared" si="3"/>
        <v>43714</v>
      </c>
      <c r="IW2" s="32">
        <f t="shared" si="3"/>
        <v>43715</v>
      </c>
      <c r="IX2" s="32">
        <f t="shared" si="3"/>
        <v>43716</v>
      </c>
      <c r="IY2" s="32">
        <f t="shared" si="3"/>
        <v>43717</v>
      </c>
      <c r="IZ2" s="32">
        <f t="shared" si="3"/>
        <v>43718</v>
      </c>
      <c r="JA2" s="32">
        <f t="shared" si="3"/>
        <v>43719</v>
      </c>
      <c r="JB2" s="32">
        <f t="shared" si="3"/>
        <v>43720</v>
      </c>
      <c r="JC2" s="32">
        <f t="shared" si="3"/>
        <v>43721</v>
      </c>
      <c r="JD2" s="32">
        <f t="shared" si="3"/>
        <v>43722</v>
      </c>
      <c r="JE2" s="32">
        <f t="shared" ref="JE2:LP2" si="4">JD2+1</f>
        <v>43723</v>
      </c>
      <c r="JF2" s="32">
        <f t="shared" si="4"/>
        <v>43724</v>
      </c>
      <c r="JG2" s="32">
        <f t="shared" si="4"/>
        <v>43725</v>
      </c>
      <c r="JH2" s="32">
        <f t="shared" si="4"/>
        <v>43726</v>
      </c>
      <c r="JI2" s="32">
        <f t="shared" si="4"/>
        <v>43727</v>
      </c>
      <c r="JJ2" s="32">
        <f t="shared" si="4"/>
        <v>43728</v>
      </c>
      <c r="JK2" s="32">
        <f t="shared" si="4"/>
        <v>43729</v>
      </c>
      <c r="JL2" s="32">
        <f t="shared" si="4"/>
        <v>43730</v>
      </c>
      <c r="JM2" s="32">
        <f t="shared" si="4"/>
        <v>43731</v>
      </c>
      <c r="JN2" s="32">
        <f t="shared" si="4"/>
        <v>43732</v>
      </c>
      <c r="JO2" s="32">
        <f t="shared" si="4"/>
        <v>43733</v>
      </c>
      <c r="JP2" s="32">
        <f t="shared" si="4"/>
        <v>43734</v>
      </c>
      <c r="JQ2" s="32">
        <f t="shared" si="4"/>
        <v>43735</v>
      </c>
      <c r="JR2" s="32">
        <f t="shared" si="4"/>
        <v>43736</v>
      </c>
      <c r="JS2" s="32">
        <f t="shared" si="4"/>
        <v>43737</v>
      </c>
      <c r="JT2" s="32">
        <f t="shared" si="4"/>
        <v>43738</v>
      </c>
      <c r="JU2" s="32">
        <f t="shared" si="4"/>
        <v>43739</v>
      </c>
      <c r="JV2" s="32">
        <f t="shared" si="4"/>
        <v>43740</v>
      </c>
      <c r="JW2" s="32">
        <f t="shared" si="4"/>
        <v>43741</v>
      </c>
      <c r="JX2" s="32">
        <f t="shared" si="4"/>
        <v>43742</v>
      </c>
      <c r="JY2" s="32">
        <f t="shared" si="4"/>
        <v>43743</v>
      </c>
      <c r="JZ2" s="32">
        <f t="shared" si="4"/>
        <v>43744</v>
      </c>
      <c r="KA2" s="32">
        <f t="shared" si="4"/>
        <v>43745</v>
      </c>
      <c r="KB2" s="32">
        <f t="shared" si="4"/>
        <v>43746</v>
      </c>
      <c r="KC2" s="32">
        <f t="shared" si="4"/>
        <v>43747</v>
      </c>
      <c r="KD2" s="32">
        <f t="shared" si="4"/>
        <v>43748</v>
      </c>
      <c r="KE2" s="32">
        <f t="shared" si="4"/>
        <v>43749</v>
      </c>
      <c r="KF2" s="32">
        <f t="shared" si="4"/>
        <v>43750</v>
      </c>
      <c r="KG2" s="32">
        <f t="shared" si="4"/>
        <v>43751</v>
      </c>
      <c r="KH2" s="32">
        <f t="shared" si="4"/>
        <v>43752</v>
      </c>
      <c r="KI2" s="32">
        <f t="shared" si="4"/>
        <v>43753</v>
      </c>
      <c r="KJ2" s="32">
        <f t="shared" si="4"/>
        <v>43754</v>
      </c>
      <c r="KK2" s="32">
        <f t="shared" si="4"/>
        <v>43755</v>
      </c>
      <c r="KL2" s="32">
        <f t="shared" si="4"/>
        <v>43756</v>
      </c>
      <c r="KM2" s="32">
        <f t="shared" si="4"/>
        <v>43757</v>
      </c>
      <c r="KN2" s="32">
        <f t="shared" si="4"/>
        <v>43758</v>
      </c>
      <c r="KO2" s="32">
        <f t="shared" si="4"/>
        <v>43759</v>
      </c>
      <c r="KP2" s="32">
        <f t="shared" si="4"/>
        <v>43760</v>
      </c>
      <c r="KQ2" s="32">
        <f t="shared" si="4"/>
        <v>43761</v>
      </c>
      <c r="KR2" s="32">
        <f t="shared" si="4"/>
        <v>43762</v>
      </c>
      <c r="KS2" s="32">
        <f t="shared" si="4"/>
        <v>43763</v>
      </c>
      <c r="KT2" s="32">
        <f t="shared" si="4"/>
        <v>43764</v>
      </c>
      <c r="KU2" s="32">
        <f t="shared" si="4"/>
        <v>43765</v>
      </c>
      <c r="KV2" s="32">
        <f t="shared" si="4"/>
        <v>43766</v>
      </c>
      <c r="KW2" s="32">
        <f t="shared" si="4"/>
        <v>43767</v>
      </c>
      <c r="KX2" s="32">
        <f t="shared" si="4"/>
        <v>43768</v>
      </c>
      <c r="KY2" s="32">
        <f t="shared" si="4"/>
        <v>43769</v>
      </c>
      <c r="KZ2" s="32">
        <f t="shared" si="4"/>
        <v>43770</v>
      </c>
      <c r="LA2" s="32">
        <f t="shared" si="4"/>
        <v>43771</v>
      </c>
      <c r="LB2" s="32">
        <f t="shared" si="4"/>
        <v>43772</v>
      </c>
      <c r="LC2" s="32">
        <f t="shared" si="4"/>
        <v>43773</v>
      </c>
      <c r="LD2" s="32">
        <f t="shared" si="4"/>
        <v>43774</v>
      </c>
      <c r="LE2" s="32">
        <f t="shared" si="4"/>
        <v>43775</v>
      </c>
      <c r="LF2" s="32">
        <f t="shared" si="4"/>
        <v>43776</v>
      </c>
      <c r="LG2" s="32">
        <f t="shared" si="4"/>
        <v>43777</v>
      </c>
      <c r="LH2" s="32">
        <f t="shared" si="4"/>
        <v>43778</v>
      </c>
      <c r="LI2" s="32">
        <f t="shared" si="4"/>
        <v>43779</v>
      </c>
      <c r="LJ2" s="32">
        <f t="shared" si="4"/>
        <v>43780</v>
      </c>
      <c r="LK2" s="32">
        <f t="shared" si="4"/>
        <v>43781</v>
      </c>
      <c r="LL2" s="32">
        <f t="shared" si="4"/>
        <v>43782</v>
      </c>
      <c r="LM2" s="32">
        <f t="shared" si="4"/>
        <v>43783</v>
      </c>
      <c r="LN2" s="32">
        <f t="shared" si="4"/>
        <v>43784</v>
      </c>
      <c r="LO2" s="32">
        <f t="shared" si="4"/>
        <v>43785</v>
      </c>
      <c r="LP2" s="32">
        <f t="shared" si="4"/>
        <v>43786</v>
      </c>
      <c r="LQ2" s="32">
        <f t="shared" ref="LQ2:NH2" si="5">LP2+1</f>
        <v>43787</v>
      </c>
      <c r="LR2" s="32">
        <f t="shared" si="5"/>
        <v>43788</v>
      </c>
      <c r="LS2" s="32">
        <f t="shared" si="5"/>
        <v>43789</v>
      </c>
      <c r="LT2" s="32">
        <f t="shared" si="5"/>
        <v>43790</v>
      </c>
      <c r="LU2" s="32">
        <f t="shared" si="5"/>
        <v>43791</v>
      </c>
      <c r="LV2" s="32">
        <f t="shared" si="5"/>
        <v>43792</v>
      </c>
      <c r="LW2" s="32">
        <f t="shared" si="5"/>
        <v>43793</v>
      </c>
      <c r="LX2" s="32">
        <f t="shared" si="5"/>
        <v>43794</v>
      </c>
      <c r="LY2" s="32">
        <f t="shared" si="5"/>
        <v>43795</v>
      </c>
      <c r="LZ2" s="32">
        <f t="shared" si="5"/>
        <v>43796</v>
      </c>
      <c r="MA2" s="32">
        <f t="shared" si="5"/>
        <v>43797</v>
      </c>
      <c r="MB2" s="32">
        <f t="shared" si="5"/>
        <v>43798</v>
      </c>
      <c r="MC2" s="32">
        <f t="shared" si="5"/>
        <v>43799</v>
      </c>
      <c r="MD2" s="32">
        <f t="shared" si="5"/>
        <v>43800</v>
      </c>
      <c r="ME2" s="32">
        <f t="shared" si="5"/>
        <v>43801</v>
      </c>
      <c r="MF2" s="32">
        <f t="shared" si="5"/>
        <v>43802</v>
      </c>
      <c r="MG2" s="32">
        <f t="shared" si="5"/>
        <v>43803</v>
      </c>
      <c r="MH2" s="32">
        <f t="shared" si="5"/>
        <v>43804</v>
      </c>
      <c r="MI2" s="32">
        <f t="shared" si="5"/>
        <v>43805</v>
      </c>
      <c r="MJ2" s="32">
        <f t="shared" si="5"/>
        <v>43806</v>
      </c>
      <c r="MK2" s="32">
        <f t="shared" si="5"/>
        <v>43807</v>
      </c>
      <c r="ML2" s="32">
        <f t="shared" si="5"/>
        <v>43808</v>
      </c>
      <c r="MM2" s="32">
        <f t="shared" si="5"/>
        <v>43809</v>
      </c>
      <c r="MN2" s="32">
        <f t="shared" si="5"/>
        <v>43810</v>
      </c>
      <c r="MO2" s="32">
        <f t="shared" si="5"/>
        <v>43811</v>
      </c>
      <c r="MP2" s="32">
        <f t="shared" si="5"/>
        <v>43812</v>
      </c>
      <c r="MQ2" s="32">
        <f t="shared" si="5"/>
        <v>43813</v>
      </c>
      <c r="MR2" s="32">
        <f t="shared" si="5"/>
        <v>43814</v>
      </c>
      <c r="MS2" s="32">
        <f t="shared" si="5"/>
        <v>43815</v>
      </c>
      <c r="MT2" s="32">
        <f t="shared" si="5"/>
        <v>43816</v>
      </c>
      <c r="MU2" s="32">
        <f t="shared" si="5"/>
        <v>43817</v>
      </c>
      <c r="MV2" s="32">
        <f t="shared" si="5"/>
        <v>43818</v>
      </c>
      <c r="MW2" s="32">
        <f t="shared" si="5"/>
        <v>43819</v>
      </c>
      <c r="MX2" s="32">
        <f t="shared" si="5"/>
        <v>43820</v>
      </c>
      <c r="MY2" s="32">
        <f t="shared" si="5"/>
        <v>43821</v>
      </c>
      <c r="MZ2" s="32">
        <f t="shared" si="5"/>
        <v>43822</v>
      </c>
      <c r="NA2" s="32">
        <f t="shared" si="5"/>
        <v>43823</v>
      </c>
      <c r="NB2" s="32">
        <f t="shared" si="5"/>
        <v>43824</v>
      </c>
      <c r="NC2" s="32">
        <f t="shared" si="5"/>
        <v>43825</v>
      </c>
      <c r="ND2" s="32">
        <f t="shared" si="5"/>
        <v>43826</v>
      </c>
      <c r="NE2" s="32">
        <f t="shared" si="5"/>
        <v>43827</v>
      </c>
      <c r="NF2" s="32">
        <f t="shared" si="5"/>
        <v>43828</v>
      </c>
      <c r="NG2" s="32">
        <f t="shared" si="5"/>
        <v>43829</v>
      </c>
      <c r="NH2" s="32">
        <f t="shared" si="5"/>
        <v>43830</v>
      </c>
    </row>
    <row r="3" spans="1:372" ht="27.75" thickBot="1" x14ac:dyDescent="0.35">
      <c r="A3" s="30"/>
      <c r="B3" s="130" t="s">
        <v>124</v>
      </c>
      <c r="C3" s="131"/>
      <c r="D3" s="30"/>
      <c r="E3" s="30"/>
      <c r="F3" s="43"/>
      <c r="G3" s="56"/>
      <c r="H3" s="31">
        <f t="shared" ref="H3:BS3" si="6">H2</f>
        <v>43466</v>
      </c>
      <c r="I3" s="31">
        <f t="shared" si="6"/>
        <v>43467</v>
      </c>
      <c r="J3" s="31">
        <f t="shared" si="6"/>
        <v>43468</v>
      </c>
      <c r="K3" s="31">
        <f t="shared" si="6"/>
        <v>43469</v>
      </c>
      <c r="L3" s="31">
        <f t="shared" si="6"/>
        <v>43470</v>
      </c>
      <c r="M3" s="31">
        <f t="shared" si="6"/>
        <v>43471</v>
      </c>
      <c r="N3" s="31">
        <f t="shared" si="6"/>
        <v>43472</v>
      </c>
      <c r="O3" s="31">
        <f t="shared" si="6"/>
        <v>43473</v>
      </c>
      <c r="P3" s="31">
        <f t="shared" si="6"/>
        <v>43474</v>
      </c>
      <c r="Q3" s="31">
        <f t="shared" si="6"/>
        <v>43475</v>
      </c>
      <c r="R3" s="31">
        <f t="shared" si="6"/>
        <v>43476</v>
      </c>
      <c r="S3" s="31">
        <f t="shared" si="6"/>
        <v>43477</v>
      </c>
      <c r="T3" s="31">
        <f t="shared" si="6"/>
        <v>43478</v>
      </c>
      <c r="U3" s="31">
        <f t="shared" si="6"/>
        <v>43479</v>
      </c>
      <c r="V3" s="31">
        <f t="shared" si="6"/>
        <v>43480</v>
      </c>
      <c r="W3" s="31">
        <f t="shared" si="6"/>
        <v>43481</v>
      </c>
      <c r="X3" s="31">
        <f t="shared" si="6"/>
        <v>43482</v>
      </c>
      <c r="Y3" s="31">
        <f t="shared" si="6"/>
        <v>43483</v>
      </c>
      <c r="Z3" s="31">
        <f t="shared" si="6"/>
        <v>43484</v>
      </c>
      <c r="AA3" s="31">
        <f t="shared" si="6"/>
        <v>43485</v>
      </c>
      <c r="AB3" s="31">
        <f t="shared" si="6"/>
        <v>43486</v>
      </c>
      <c r="AC3" s="31">
        <f t="shared" si="6"/>
        <v>43487</v>
      </c>
      <c r="AD3" s="31">
        <f t="shared" si="6"/>
        <v>43488</v>
      </c>
      <c r="AE3" s="31">
        <f t="shared" si="6"/>
        <v>43489</v>
      </c>
      <c r="AF3" s="31">
        <f t="shared" si="6"/>
        <v>43490</v>
      </c>
      <c r="AG3" s="31">
        <f t="shared" si="6"/>
        <v>43491</v>
      </c>
      <c r="AH3" s="31">
        <f t="shared" si="6"/>
        <v>43492</v>
      </c>
      <c r="AI3" s="31">
        <f t="shared" si="6"/>
        <v>43493</v>
      </c>
      <c r="AJ3" s="31">
        <f t="shared" si="6"/>
        <v>43494</v>
      </c>
      <c r="AK3" s="31">
        <f t="shared" si="6"/>
        <v>43495</v>
      </c>
      <c r="AL3" s="31">
        <f t="shared" si="6"/>
        <v>43496</v>
      </c>
      <c r="AM3" s="31">
        <f t="shared" si="6"/>
        <v>43497</v>
      </c>
      <c r="AN3" s="31">
        <f t="shared" si="6"/>
        <v>43498</v>
      </c>
      <c r="AO3" s="31">
        <f t="shared" si="6"/>
        <v>43499</v>
      </c>
      <c r="AP3" s="31">
        <f t="shared" si="6"/>
        <v>43500</v>
      </c>
      <c r="AQ3" s="31">
        <f t="shared" si="6"/>
        <v>43501</v>
      </c>
      <c r="AR3" s="31">
        <f t="shared" si="6"/>
        <v>43502</v>
      </c>
      <c r="AS3" s="31">
        <f t="shared" si="6"/>
        <v>43503</v>
      </c>
      <c r="AT3" s="31">
        <f t="shared" si="6"/>
        <v>43504</v>
      </c>
      <c r="AU3" s="31">
        <f t="shared" si="6"/>
        <v>43505</v>
      </c>
      <c r="AV3" s="31">
        <f t="shared" si="6"/>
        <v>43506</v>
      </c>
      <c r="AW3" s="31">
        <f t="shared" si="6"/>
        <v>43507</v>
      </c>
      <c r="AX3" s="31">
        <f t="shared" si="6"/>
        <v>43508</v>
      </c>
      <c r="AY3" s="31">
        <f t="shared" si="6"/>
        <v>43509</v>
      </c>
      <c r="AZ3" s="31">
        <f t="shared" si="6"/>
        <v>43510</v>
      </c>
      <c r="BA3" s="31">
        <f t="shared" si="6"/>
        <v>43511</v>
      </c>
      <c r="BB3" s="31">
        <f t="shared" si="6"/>
        <v>43512</v>
      </c>
      <c r="BC3" s="31">
        <f t="shared" si="6"/>
        <v>43513</v>
      </c>
      <c r="BD3" s="31">
        <f t="shared" si="6"/>
        <v>43514</v>
      </c>
      <c r="BE3" s="31">
        <f t="shared" si="6"/>
        <v>43515</v>
      </c>
      <c r="BF3" s="31">
        <f t="shared" si="6"/>
        <v>43516</v>
      </c>
      <c r="BG3" s="31">
        <f t="shared" si="6"/>
        <v>43517</v>
      </c>
      <c r="BH3" s="31">
        <f t="shared" si="6"/>
        <v>43518</v>
      </c>
      <c r="BI3" s="31">
        <f t="shared" si="6"/>
        <v>43519</v>
      </c>
      <c r="BJ3" s="31">
        <f t="shared" si="6"/>
        <v>43520</v>
      </c>
      <c r="BK3" s="31">
        <f t="shared" si="6"/>
        <v>43521</v>
      </c>
      <c r="BL3" s="31">
        <f t="shared" si="6"/>
        <v>43522</v>
      </c>
      <c r="BM3" s="31">
        <f t="shared" si="6"/>
        <v>43523</v>
      </c>
      <c r="BN3" s="31">
        <f t="shared" si="6"/>
        <v>43524</v>
      </c>
      <c r="BO3" s="31">
        <f t="shared" si="6"/>
        <v>43525</v>
      </c>
      <c r="BP3" s="31">
        <f t="shared" si="6"/>
        <v>43526</v>
      </c>
      <c r="BQ3" s="31">
        <f t="shared" si="6"/>
        <v>43527</v>
      </c>
      <c r="BR3" s="31">
        <f t="shared" si="6"/>
        <v>43528</v>
      </c>
      <c r="BS3" s="31">
        <f t="shared" si="6"/>
        <v>43529</v>
      </c>
      <c r="BT3" s="31">
        <f t="shared" ref="BT3:EE3" si="7">BT2</f>
        <v>43530</v>
      </c>
      <c r="BU3" s="31">
        <f t="shared" si="7"/>
        <v>43531</v>
      </c>
      <c r="BV3" s="31">
        <f t="shared" si="7"/>
        <v>43532</v>
      </c>
      <c r="BW3" s="31">
        <f t="shared" si="7"/>
        <v>43533</v>
      </c>
      <c r="BX3" s="31">
        <f t="shared" si="7"/>
        <v>43534</v>
      </c>
      <c r="BY3" s="31">
        <f t="shared" si="7"/>
        <v>43535</v>
      </c>
      <c r="BZ3" s="31">
        <f t="shared" si="7"/>
        <v>43536</v>
      </c>
      <c r="CA3" s="31">
        <f t="shared" si="7"/>
        <v>43537</v>
      </c>
      <c r="CB3" s="31">
        <f t="shared" si="7"/>
        <v>43538</v>
      </c>
      <c r="CC3" s="31">
        <f t="shared" si="7"/>
        <v>43539</v>
      </c>
      <c r="CD3" s="31">
        <f t="shared" si="7"/>
        <v>43540</v>
      </c>
      <c r="CE3" s="31">
        <f t="shared" si="7"/>
        <v>43541</v>
      </c>
      <c r="CF3" s="31">
        <f t="shared" si="7"/>
        <v>43542</v>
      </c>
      <c r="CG3" s="31">
        <f t="shared" si="7"/>
        <v>43543</v>
      </c>
      <c r="CH3" s="31">
        <f t="shared" si="7"/>
        <v>43544</v>
      </c>
      <c r="CI3" s="31">
        <f t="shared" si="7"/>
        <v>43545</v>
      </c>
      <c r="CJ3" s="31">
        <f t="shared" si="7"/>
        <v>43546</v>
      </c>
      <c r="CK3" s="31">
        <f t="shared" si="7"/>
        <v>43547</v>
      </c>
      <c r="CL3" s="31">
        <f t="shared" si="7"/>
        <v>43548</v>
      </c>
      <c r="CM3" s="31">
        <f t="shared" si="7"/>
        <v>43549</v>
      </c>
      <c r="CN3" s="31">
        <f t="shared" si="7"/>
        <v>43550</v>
      </c>
      <c r="CO3" s="31">
        <f t="shared" si="7"/>
        <v>43551</v>
      </c>
      <c r="CP3" s="31">
        <f t="shared" si="7"/>
        <v>43552</v>
      </c>
      <c r="CQ3" s="31">
        <f t="shared" si="7"/>
        <v>43553</v>
      </c>
      <c r="CR3" s="31">
        <f t="shared" si="7"/>
        <v>43554</v>
      </c>
      <c r="CS3" s="31">
        <f t="shared" si="7"/>
        <v>43555</v>
      </c>
      <c r="CT3" s="31">
        <f t="shared" si="7"/>
        <v>43556</v>
      </c>
      <c r="CU3" s="31">
        <f t="shared" si="7"/>
        <v>43557</v>
      </c>
      <c r="CV3" s="31">
        <f t="shared" si="7"/>
        <v>43558</v>
      </c>
      <c r="CW3" s="31">
        <f t="shared" si="7"/>
        <v>43559</v>
      </c>
      <c r="CX3" s="31">
        <f t="shared" si="7"/>
        <v>43560</v>
      </c>
      <c r="CY3" s="31">
        <f t="shared" si="7"/>
        <v>43561</v>
      </c>
      <c r="CZ3" s="31">
        <f t="shared" si="7"/>
        <v>43562</v>
      </c>
      <c r="DA3" s="31">
        <f t="shared" si="7"/>
        <v>43563</v>
      </c>
      <c r="DB3" s="31">
        <f t="shared" si="7"/>
        <v>43564</v>
      </c>
      <c r="DC3" s="31">
        <f t="shared" si="7"/>
        <v>43565</v>
      </c>
      <c r="DD3" s="31">
        <f t="shared" si="7"/>
        <v>43566</v>
      </c>
      <c r="DE3" s="31">
        <f t="shared" si="7"/>
        <v>43567</v>
      </c>
      <c r="DF3" s="31">
        <f t="shared" si="7"/>
        <v>43568</v>
      </c>
      <c r="DG3" s="31">
        <f t="shared" si="7"/>
        <v>43569</v>
      </c>
      <c r="DH3" s="31">
        <f t="shared" si="7"/>
        <v>43570</v>
      </c>
      <c r="DI3" s="31">
        <f t="shared" si="7"/>
        <v>43571</v>
      </c>
      <c r="DJ3" s="31">
        <f t="shared" si="7"/>
        <v>43572</v>
      </c>
      <c r="DK3" s="31">
        <f t="shared" si="7"/>
        <v>43573</v>
      </c>
      <c r="DL3" s="31">
        <f t="shared" si="7"/>
        <v>43574</v>
      </c>
      <c r="DM3" s="31">
        <f t="shared" si="7"/>
        <v>43575</v>
      </c>
      <c r="DN3" s="31">
        <f t="shared" si="7"/>
        <v>43576</v>
      </c>
      <c r="DO3" s="31">
        <f t="shared" si="7"/>
        <v>43577</v>
      </c>
      <c r="DP3" s="31">
        <f t="shared" si="7"/>
        <v>43578</v>
      </c>
      <c r="DQ3" s="31">
        <f t="shared" si="7"/>
        <v>43579</v>
      </c>
      <c r="DR3" s="31">
        <f t="shared" si="7"/>
        <v>43580</v>
      </c>
      <c r="DS3" s="31">
        <f t="shared" si="7"/>
        <v>43581</v>
      </c>
      <c r="DT3" s="31">
        <f t="shared" si="7"/>
        <v>43582</v>
      </c>
      <c r="DU3" s="31">
        <f t="shared" si="7"/>
        <v>43583</v>
      </c>
      <c r="DV3" s="31">
        <f t="shared" si="7"/>
        <v>43584</v>
      </c>
      <c r="DW3" s="31">
        <f t="shared" si="7"/>
        <v>43585</v>
      </c>
      <c r="DX3" s="31">
        <f t="shared" si="7"/>
        <v>43586</v>
      </c>
      <c r="DY3" s="31">
        <f t="shared" si="7"/>
        <v>43587</v>
      </c>
      <c r="DZ3" s="31">
        <f t="shared" si="7"/>
        <v>43588</v>
      </c>
      <c r="EA3" s="31">
        <f t="shared" si="7"/>
        <v>43589</v>
      </c>
      <c r="EB3" s="31">
        <f t="shared" si="7"/>
        <v>43590</v>
      </c>
      <c r="EC3" s="31">
        <f t="shared" si="7"/>
        <v>43591</v>
      </c>
      <c r="ED3" s="31">
        <f t="shared" si="7"/>
        <v>43592</v>
      </c>
      <c r="EE3" s="31">
        <f t="shared" si="7"/>
        <v>43593</v>
      </c>
      <c r="EF3" s="31">
        <f t="shared" ref="EF3:GQ3" si="8">EF2</f>
        <v>43594</v>
      </c>
      <c r="EG3" s="31">
        <f t="shared" si="8"/>
        <v>43595</v>
      </c>
      <c r="EH3" s="31">
        <f t="shared" si="8"/>
        <v>43596</v>
      </c>
      <c r="EI3" s="31">
        <f t="shared" si="8"/>
        <v>43597</v>
      </c>
      <c r="EJ3" s="31">
        <f t="shared" si="8"/>
        <v>43598</v>
      </c>
      <c r="EK3" s="31">
        <f t="shared" si="8"/>
        <v>43599</v>
      </c>
      <c r="EL3" s="31">
        <f t="shared" si="8"/>
        <v>43600</v>
      </c>
      <c r="EM3" s="31">
        <f t="shared" si="8"/>
        <v>43601</v>
      </c>
      <c r="EN3" s="31">
        <f t="shared" si="8"/>
        <v>43602</v>
      </c>
      <c r="EO3" s="31">
        <f t="shared" si="8"/>
        <v>43603</v>
      </c>
      <c r="EP3" s="31">
        <f t="shared" si="8"/>
        <v>43604</v>
      </c>
      <c r="EQ3" s="31">
        <f t="shared" si="8"/>
        <v>43605</v>
      </c>
      <c r="ER3" s="31">
        <f t="shared" si="8"/>
        <v>43606</v>
      </c>
      <c r="ES3" s="31">
        <f t="shared" si="8"/>
        <v>43607</v>
      </c>
      <c r="ET3" s="31">
        <f t="shared" si="8"/>
        <v>43608</v>
      </c>
      <c r="EU3" s="31">
        <f t="shared" si="8"/>
        <v>43609</v>
      </c>
      <c r="EV3" s="31">
        <f t="shared" si="8"/>
        <v>43610</v>
      </c>
      <c r="EW3" s="31">
        <f t="shared" si="8"/>
        <v>43611</v>
      </c>
      <c r="EX3" s="31">
        <f t="shared" si="8"/>
        <v>43612</v>
      </c>
      <c r="EY3" s="31">
        <f t="shared" si="8"/>
        <v>43613</v>
      </c>
      <c r="EZ3" s="31">
        <f t="shared" si="8"/>
        <v>43614</v>
      </c>
      <c r="FA3" s="31">
        <f t="shared" si="8"/>
        <v>43615</v>
      </c>
      <c r="FB3" s="31">
        <f t="shared" si="8"/>
        <v>43616</v>
      </c>
      <c r="FC3" s="31">
        <f t="shared" si="8"/>
        <v>43617</v>
      </c>
      <c r="FD3" s="31">
        <f t="shared" si="8"/>
        <v>43618</v>
      </c>
      <c r="FE3" s="31">
        <f t="shared" si="8"/>
        <v>43619</v>
      </c>
      <c r="FF3" s="31">
        <f t="shared" si="8"/>
        <v>43620</v>
      </c>
      <c r="FG3" s="31">
        <f t="shared" si="8"/>
        <v>43621</v>
      </c>
      <c r="FH3" s="31">
        <f t="shared" si="8"/>
        <v>43622</v>
      </c>
      <c r="FI3" s="31">
        <f t="shared" si="8"/>
        <v>43623</v>
      </c>
      <c r="FJ3" s="31">
        <f t="shared" si="8"/>
        <v>43624</v>
      </c>
      <c r="FK3" s="31">
        <f t="shared" si="8"/>
        <v>43625</v>
      </c>
      <c r="FL3" s="31">
        <f t="shared" si="8"/>
        <v>43626</v>
      </c>
      <c r="FM3" s="31">
        <f t="shared" si="8"/>
        <v>43627</v>
      </c>
      <c r="FN3" s="31">
        <f t="shared" si="8"/>
        <v>43628</v>
      </c>
      <c r="FO3" s="31">
        <f t="shared" si="8"/>
        <v>43629</v>
      </c>
      <c r="FP3" s="31">
        <f t="shared" si="8"/>
        <v>43630</v>
      </c>
      <c r="FQ3" s="31">
        <f t="shared" si="8"/>
        <v>43631</v>
      </c>
      <c r="FR3" s="31">
        <f t="shared" si="8"/>
        <v>43632</v>
      </c>
      <c r="FS3" s="31">
        <f t="shared" si="8"/>
        <v>43633</v>
      </c>
      <c r="FT3" s="31">
        <f t="shared" si="8"/>
        <v>43634</v>
      </c>
      <c r="FU3" s="31">
        <f t="shared" si="8"/>
        <v>43635</v>
      </c>
      <c r="FV3" s="31">
        <f t="shared" si="8"/>
        <v>43636</v>
      </c>
      <c r="FW3" s="31">
        <f t="shared" si="8"/>
        <v>43637</v>
      </c>
      <c r="FX3" s="31">
        <f t="shared" si="8"/>
        <v>43638</v>
      </c>
      <c r="FY3" s="31">
        <f t="shared" si="8"/>
        <v>43639</v>
      </c>
      <c r="FZ3" s="31">
        <f t="shared" si="8"/>
        <v>43640</v>
      </c>
      <c r="GA3" s="31">
        <f t="shared" si="8"/>
        <v>43641</v>
      </c>
      <c r="GB3" s="31">
        <f t="shared" si="8"/>
        <v>43642</v>
      </c>
      <c r="GC3" s="31">
        <f t="shared" si="8"/>
        <v>43643</v>
      </c>
      <c r="GD3" s="31">
        <f t="shared" si="8"/>
        <v>43644</v>
      </c>
      <c r="GE3" s="31">
        <f t="shared" si="8"/>
        <v>43645</v>
      </c>
      <c r="GF3" s="31">
        <f t="shared" si="8"/>
        <v>43646</v>
      </c>
      <c r="GG3" s="31">
        <f t="shared" si="8"/>
        <v>43647</v>
      </c>
      <c r="GH3" s="31">
        <f t="shared" si="8"/>
        <v>43648</v>
      </c>
      <c r="GI3" s="31">
        <f t="shared" si="8"/>
        <v>43649</v>
      </c>
      <c r="GJ3" s="31">
        <f t="shared" si="8"/>
        <v>43650</v>
      </c>
      <c r="GK3" s="31">
        <f t="shared" si="8"/>
        <v>43651</v>
      </c>
      <c r="GL3" s="31">
        <f t="shared" si="8"/>
        <v>43652</v>
      </c>
      <c r="GM3" s="31">
        <f t="shared" si="8"/>
        <v>43653</v>
      </c>
      <c r="GN3" s="31">
        <f t="shared" si="8"/>
        <v>43654</v>
      </c>
      <c r="GO3" s="31">
        <f t="shared" si="8"/>
        <v>43655</v>
      </c>
      <c r="GP3" s="31">
        <f t="shared" si="8"/>
        <v>43656</v>
      </c>
      <c r="GQ3" s="31">
        <f t="shared" si="8"/>
        <v>43657</v>
      </c>
      <c r="GR3" s="31">
        <f t="shared" ref="GR3:JC3" si="9">GR2</f>
        <v>43658</v>
      </c>
      <c r="GS3" s="31">
        <f t="shared" si="9"/>
        <v>43659</v>
      </c>
      <c r="GT3" s="31">
        <f t="shared" si="9"/>
        <v>43660</v>
      </c>
      <c r="GU3" s="31">
        <f t="shared" si="9"/>
        <v>43661</v>
      </c>
      <c r="GV3" s="31">
        <f t="shared" si="9"/>
        <v>43662</v>
      </c>
      <c r="GW3" s="31">
        <f t="shared" si="9"/>
        <v>43663</v>
      </c>
      <c r="GX3" s="31">
        <f t="shared" si="9"/>
        <v>43664</v>
      </c>
      <c r="GY3" s="31">
        <f t="shared" si="9"/>
        <v>43665</v>
      </c>
      <c r="GZ3" s="31">
        <f t="shared" si="9"/>
        <v>43666</v>
      </c>
      <c r="HA3" s="31">
        <f t="shared" si="9"/>
        <v>43667</v>
      </c>
      <c r="HB3" s="31">
        <f t="shared" si="9"/>
        <v>43668</v>
      </c>
      <c r="HC3" s="31">
        <f t="shared" si="9"/>
        <v>43669</v>
      </c>
      <c r="HD3" s="31">
        <f t="shared" si="9"/>
        <v>43670</v>
      </c>
      <c r="HE3" s="31">
        <f t="shared" si="9"/>
        <v>43671</v>
      </c>
      <c r="HF3" s="31">
        <f t="shared" si="9"/>
        <v>43672</v>
      </c>
      <c r="HG3" s="31">
        <f t="shared" si="9"/>
        <v>43673</v>
      </c>
      <c r="HH3" s="31">
        <f t="shared" si="9"/>
        <v>43674</v>
      </c>
      <c r="HI3" s="31">
        <f t="shared" si="9"/>
        <v>43675</v>
      </c>
      <c r="HJ3" s="31">
        <f t="shared" si="9"/>
        <v>43676</v>
      </c>
      <c r="HK3" s="31">
        <f t="shared" si="9"/>
        <v>43677</v>
      </c>
      <c r="HL3" s="31">
        <f t="shared" si="9"/>
        <v>43678</v>
      </c>
      <c r="HM3" s="31">
        <f t="shared" si="9"/>
        <v>43679</v>
      </c>
      <c r="HN3" s="31">
        <f t="shared" si="9"/>
        <v>43680</v>
      </c>
      <c r="HO3" s="31">
        <f t="shared" si="9"/>
        <v>43681</v>
      </c>
      <c r="HP3" s="31">
        <f t="shared" si="9"/>
        <v>43682</v>
      </c>
      <c r="HQ3" s="31">
        <f t="shared" si="9"/>
        <v>43683</v>
      </c>
      <c r="HR3" s="31">
        <f t="shared" si="9"/>
        <v>43684</v>
      </c>
      <c r="HS3" s="31">
        <f t="shared" si="9"/>
        <v>43685</v>
      </c>
      <c r="HT3" s="31">
        <f t="shared" si="9"/>
        <v>43686</v>
      </c>
      <c r="HU3" s="31">
        <f t="shared" si="9"/>
        <v>43687</v>
      </c>
      <c r="HV3" s="31">
        <f t="shared" si="9"/>
        <v>43688</v>
      </c>
      <c r="HW3" s="31">
        <f t="shared" si="9"/>
        <v>43689</v>
      </c>
      <c r="HX3" s="31">
        <f t="shared" si="9"/>
        <v>43690</v>
      </c>
      <c r="HY3" s="31">
        <f t="shared" si="9"/>
        <v>43691</v>
      </c>
      <c r="HZ3" s="31">
        <f t="shared" si="9"/>
        <v>43692</v>
      </c>
      <c r="IA3" s="31">
        <f t="shared" si="9"/>
        <v>43693</v>
      </c>
      <c r="IB3" s="31">
        <f t="shared" si="9"/>
        <v>43694</v>
      </c>
      <c r="IC3" s="31">
        <f t="shared" si="9"/>
        <v>43695</v>
      </c>
      <c r="ID3" s="31">
        <f t="shared" si="9"/>
        <v>43696</v>
      </c>
      <c r="IE3" s="31">
        <f t="shared" si="9"/>
        <v>43697</v>
      </c>
      <c r="IF3" s="31">
        <f t="shared" si="9"/>
        <v>43698</v>
      </c>
      <c r="IG3" s="31">
        <f t="shared" si="9"/>
        <v>43699</v>
      </c>
      <c r="IH3" s="31">
        <f t="shared" si="9"/>
        <v>43700</v>
      </c>
      <c r="II3" s="31">
        <f t="shared" si="9"/>
        <v>43701</v>
      </c>
      <c r="IJ3" s="31">
        <f t="shared" si="9"/>
        <v>43702</v>
      </c>
      <c r="IK3" s="31">
        <f t="shared" si="9"/>
        <v>43703</v>
      </c>
      <c r="IL3" s="31">
        <f t="shared" si="9"/>
        <v>43704</v>
      </c>
      <c r="IM3" s="31">
        <f t="shared" si="9"/>
        <v>43705</v>
      </c>
      <c r="IN3" s="31">
        <f t="shared" si="9"/>
        <v>43706</v>
      </c>
      <c r="IO3" s="31">
        <f t="shared" si="9"/>
        <v>43707</v>
      </c>
      <c r="IP3" s="31">
        <f t="shared" si="9"/>
        <v>43708</v>
      </c>
      <c r="IQ3" s="31">
        <f t="shared" si="9"/>
        <v>43709</v>
      </c>
      <c r="IR3" s="31">
        <f t="shared" si="9"/>
        <v>43710</v>
      </c>
      <c r="IS3" s="31">
        <f t="shared" si="9"/>
        <v>43711</v>
      </c>
      <c r="IT3" s="31">
        <f t="shared" si="9"/>
        <v>43712</v>
      </c>
      <c r="IU3" s="31">
        <f t="shared" si="9"/>
        <v>43713</v>
      </c>
      <c r="IV3" s="31">
        <f t="shared" si="9"/>
        <v>43714</v>
      </c>
      <c r="IW3" s="31">
        <f t="shared" si="9"/>
        <v>43715</v>
      </c>
      <c r="IX3" s="31">
        <f t="shared" si="9"/>
        <v>43716</v>
      </c>
      <c r="IY3" s="31">
        <f t="shared" si="9"/>
        <v>43717</v>
      </c>
      <c r="IZ3" s="31">
        <f t="shared" si="9"/>
        <v>43718</v>
      </c>
      <c r="JA3" s="31">
        <f t="shared" si="9"/>
        <v>43719</v>
      </c>
      <c r="JB3" s="31">
        <f t="shared" si="9"/>
        <v>43720</v>
      </c>
      <c r="JC3" s="31">
        <f t="shared" si="9"/>
        <v>43721</v>
      </c>
      <c r="JD3" s="31">
        <f t="shared" ref="JD3:LO3" si="10">JD2</f>
        <v>43722</v>
      </c>
      <c r="JE3" s="31">
        <f t="shared" si="10"/>
        <v>43723</v>
      </c>
      <c r="JF3" s="31">
        <f t="shared" si="10"/>
        <v>43724</v>
      </c>
      <c r="JG3" s="31">
        <f t="shared" si="10"/>
        <v>43725</v>
      </c>
      <c r="JH3" s="31">
        <f t="shared" si="10"/>
        <v>43726</v>
      </c>
      <c r="JI3" s="31">
        <f t="shared" si="10"/>
        <v>43727</v>
      </c>
      <c r="JJ3" s="31">
        <f t="shared" si="10"/>
        <v>43728</v>
      </c>
      <c r="JK3" s="31">
        <f t="shared" si="10"/>
        <v>43729</v>
      </c>
      <c r="JL3" s="31">
        <f t="shared" si="10"/>
        <v>43730</v>
      </c>
      <c r="JM3" s="31">
        <f t="shared" si="10"/>
        <v>43731</v>
      </c>
      <c r="JN3" s="31">
        <f t="shared" si="10"/>
        <v>43732</v>
      </c>
      <c r="JO3" s="31">
        <f t="shared" si="10"/>
        <v>43733</v>
      </c>
      <c r="JP3" s="31">
        <f t="shared" si="10"/>
        <v>43734</v>
      </c>
      <c r="JQ3" s="31">
        <f t="shared" si="10"/>
        <v>43735</v>
      </c>
      <c r="JR3" s="31">
        <f t="shared" si="10"/>
        <v>43736</v>
      </c>
      <c r="JS3" s="31">
        <f t="shared" si="10"/>
        <v>43737</v>
      </c>
      <c r="JT3" s="31">
        <f t="shared" si="10"/>
        <v>43738</v>
      </c>
      <c r="JU3" s="31">
        <f t="shared" si="10"/>
        <v>43739</v>
      </c>
      <c r="JV3" s="31">
        <f t="shared" si="10"/>
        <v>43740</v>
      </c>
      <c r="JW3" s="31">
        <f t="shared" si="10"/>
        <v>43741</v>
      </c>
      <c r="JX3" s="31">
        <f t="shared" si="10"/>
        <v>43742</v>
      </c>
      <c r="JY3" s="31">
        <f t="shared" si="10"/>
        <v>43743</v>
      </c>
      <c r="JZ3" s="31">
        <f t="shared" si="10"/>
        <v>43744</v>
      </c>
      <c r="KA3" s="31">
        <f t="shared" si="10"/>
        <v>43745</v>
      </c>
      <c r="KB3" s="31">
        <f t="shared" si="10"/>
        <v>43746</v>
      </c>
      <c r="KC3" s="31">
        <f t="shared" si="10"/>
        <v>43747</v>
      </c>
      <c r="KD3" s="31">
        <f t="shared" si="10"/>
        <v>43748</v>
      </c>
      <c r="KE3" s="31">
        <f t="shared" si="10"/>
        <v>43749</v>
      </c>
      <c r="KF3" s="31">
        <f t="shared" si="10"/>
        <v>43750</v>
      </c>
      <c r="KG3" s="31">
        <f t="shared" si="10"/>
        <v>43751</v>
      </c>
      <c r="KH3" s="31">
        <f t="shared" si="10"/>
        <v>43752</v>
      </c>
      <c r="KI3" s="31">
        <f t="shared" si="10"/>
        <v>43753</v>
      </c>
      <c r="KJ3" s="31">
        <f t="shared" si="10"/>
        <v>43754</v>
      </c>
      <c r="KK3" s="31">
        <f t="shared" si="10"/>
        <v>43755</v>
      </c>
      <c r="KL3" s="31">
        <f t="shared" si="10"/>
        <v>43756</v>
      </c>
      <c r="KM3" s="31">
        <f t="shared" si="10"/>
        <v>43757</v>
      </c>
      <c r="KN3" s="31">
        <f t="shared" si="10"/>
        <v>43758</v>
      </c>
      <c r="KO3" s="31">
        <f t="shared" si="10"/>
        <v>43759</v>
      </c>
      <c r="KP3" s="31">
        <f t="shared" si="10"/>
        <v>43760</v>
      </c>
      <c r="KQ3" s="31">
        <f t="shared" si="10"/>
        <v>43761</v>
      </c>
      <c r="KR3" s="31">
        <f t="shared" si="10"/>
        <v>43762</v>
      </c>
      <c r="KS3" s="31">
        <f t="shared" si="10"/>
        <v>43763</v>
      </c>
      <c r="KT3" s="31">
        <f t="shared" si="10"/>
        <v>43764</v>
      </c>
      <c r="KU3" s="31">
        <f t="shared" si="10"/>
        <v>43765</v>
      </c>
      <c r="KV3" s="31">
        <f t="shared" si="10"/>
        <v>43766</v>
      </c>
      <c r="KW3" s="31">
        <f t="shared" si="10"/>
        <v>43767</v>
      </c>
      <c r="KX3" s="31">
        <f t="shared" si="10"/>
        <v>43768</v>
      </c>
      <c r="KY3" s="31">
        <f t="shared" si="10"/>
        <v>43769</v>
      </c>
      <c r="KZ3" s="31">
        <f t="shared" si="10"/>
        <v>43770</v>
      </c>
      <c r="LA3" s="31">
        <f t="shared" si="10"/>
        <v>43771</v>
      </c>
      <c r="LB3" s="31">
        <f t="shared" si="10"/>
        <v>43772</v>
      </c>
      <c r="LC3" s="31">
        <f t="shared" si="10"/>
        <v>43773</v>
      </c>
      <c r="LD3" s="31">
        <f t="shared" si="10"/>
        <v>43774</v>
      </c>
      <c r="LE3" s="31">
        <f t="shared" si="10"/>
        <v>43775</v>
      </c>
      <c r="LF3" s="31">
        <f t="shared" si="10"/>
        <v>43776</v>
      </c>
      <c r="LG3" s="31">
        <f t="shared" si="10"/>
        <v>43777</v>
      </c>
      <c r="LH3" s="31">
        <f t="shared" si="10"/>
        <v>43778</v>
      </c>
      <c r="LI3" s="31">
        <f t="shared" si="10"/>
        <v>43779</v>
      </c>
      <c r="LJ3" s="31">
        <f t="shared" si="10"/>
        <v>43780</v>
      </c>
      <c r="LK3" s="31">
        <f t="shared" si="10"/>
        <v>43781</v>
      </c>
      <c r="LL3" s="31">
        <f t="shared" si="10"/>
        <v>43782</v>
      </c>
      <c r="LM3" s="31">
        <f t="shared" si="10"/>
        <v>43783</v>
      </c>
      <c r="LN3" s="31">
        <f t="shared" si="10"/>
        <v>43784</v>
      </c>
      <c r="LO3" s="31">
        <f t="shared" si="10"/>
        <v>43785</v>
      </c>
      <c r="LP3" s="31">
        <f t="shared" ref="LP3:NH3" si="11">LP2</f>
        <v>43786</v>
      </c>
      <c r="LQ3" s="31">
        <f t="shared" si="11"/>
        <v>43787</v>
      </c>
      <c r="LR3" s="31">
        <f t="shared" si="11"/>
        <v>43788</v>
      </c>
      <c r="LS3" s="31">
        <f t="shared" si="11"/>
        <v>43789</v>
      </c>
      <c r="LT3" s="31">
        <f t="shared" si="11"/>
        <v>43790</v>
      </c>
      <c r="LU3" s="31">
        <f t="shared" si="11"/>
        <v>43791</v>
      </c>
      <c r="LV3" s="31">
        <f t="shared" si="11"/>
        <v>43792</v>
      </c>
      <c r="LW3" s="31">
        <f t="shared" si="11"/>
        <v>43793</v>
      </c>
      <c r="LX3" s="31">
        <f t="shared" si="11"/>
        <v>43794</v>
      </c>
      <c r="LY3" s="31">
        <f t="shared" si="11"/>
        <v>43795</v>
      </c>
      <c r="LZ3" s="31">
        <f t="shared" si="11"/>
        <v>43796</v>
      </c>
      <c r="MA3" s="31">
        <f t="shared" si="11"/>
        <v>43797</v>
      </c>
      <c r="MB3" s="31">
        <f t="shared" si="11"/>
        <v>43798</v>
      </c>
      <c r="MC3" s="31">
        <f t="shared" si="11"/>
        <v>43799</v>
      </c>
      <c r="MD3" s="31">
        <f t="shared" si="11"/>
        <v>43800</v>
      </c>
      <c r="ME3" s="31">
        <f t="shared" si="11"/>
        <v>43801</v>
      </c>
      <c r="MF3" s="31">
        <f t="shared" si="11"/>
        <v>43802</v>
      </c>
      <c r="MG3" s="31">
        <f t="shared" si="11"/>
        <v>43803</v>
      </c>
      <c r="MH3" s="31">
        <f t="shared" si="11"/>
        <v>43804</v>
      </c>
      <c r="MI3" s="31">
        <f t="shared" si="11"/>
        <v>43805</v>
      </c>
      <c r="MJ3" s="31">
        <f t="shared" si="11"/>
        <v>43806</v>
      </c>
      <c r="MK3" s="31">
        <f t="shared" si="11"/>
        <v>43807</v>
      </c>
      <c r="ML3" s="31">
        <f t="shared" si="11"/>
        <v>43808</v>
      </c>
      <c r="MM3" s="31">
        <f t="shared" si="11"/>
        <v>43809</v>
      </c>
      <c r="MN3" s="31">
        <f t="shared" si="11"/>
        <v>43810</v>
      </c>
      <c r="MO3" s="31">
        <f t="shared" si="11"/>
        <v>43811</v>
      </c>
      <c r="MP3" s="31">
        <f t="shared" si="11"/>
        <v>43812</v>
      </c>
      <c r="MQ3" s="31">
        <f t="shared" si="11"/>
        <v>43813</v>
      </c>
      <c r="MR3" s="31">
        <f t="shared" si="11"/>
        <v>43814</v>
      </c>
      <c r="MS3" s="31">
        <f t="shared" si="11"/>
        <v>43815</v>
      </c>
      <c r="MT3" s="31">
        <f t="shared" si="11"/>
        <v>43816</v>
      </c>
      <c r="MU3" s="31">
        <f t="shared" si="11"/>
        <v>43817</v>
      </c>
      <c r="MV3" s="31">
        <f t="shared" si="11"/>
        <v>43818</v>
      </c>
      <c r="MW3" s="31">
        <f t="shared" si="11"/>
        <v>43819</v>
      </c>
      <c r="MX3" s="31">
        <f t="shared" si="11"/>
        <v>43820</v>
      </c>
      <c r="MY3" s="31">
        <f t="shared" si="11"/>
        <v>43821</v>
      </c>
      <c r="MZ3" s="31">
        <f t="shared" si="11"/>
        <v>43822</v>
      </c>
      <c r="NA3" s="31">
        <f t="shared" si="11"/>
        <v>43823</v>
      </c>
      <c r="NB3" s="31">
        <f t="shared" si="11"/>
        <v>43824</v>
      </c>
      <c r="NC3" s="31">
        <f t="shared" si="11"/>
        <v>43825</v>
      </c>
      <c r="ND3" s="31">
        <f t="shared" si="11"/>
        <v>43826</v>
      </c>
      <c r="NE3" s="31">
        <f t="shared" si="11"/>
        <v>43827</v>
      </c>
      <c r="NF3" s="31">
        <f t="shared" si="11"/>
        <v>43828</v>
      </c>
      <c r="NG3" s="31">
        <f t="shared" si="11"/>
        <v>43829</v>
      </c>
      <c r="NH3" s="31">
        <f t="shared" si="11"/>
        <v>43830</v>
      </c>
    </row>
    <row r="4" spans="1:372" s="4" customFormat="1" outlineLevel="1" x14ac:dyDescent="0.25">
      <c r="A4" s="30"/>
      <c r="B4" s="50" t="s">
        <v>123</v>
      </c>
      <c r="C4" s="115">
        <f>E17</f>
        <v>43466</v>
      </c>
      <c r="D4" s="30"/>
      <c r="E4" s="30"/>
      <c r="F4" s="43"/>
      <c r="G4" s="56"/>
      <c r="IO4" s="29"/>
    </row>
    <row r="5" spans="1:372" s="4" customFormat="1" ht="15.75" outlineLevel="1" thickBot="1" x14ac:dyDescent="0.3">
      <c r="A5" s="30"/>
      <c r="B5" s="49" t="s">
        <v>122</v>
      </c>
      <c r="C5" s="116">
        <f>F42</f>
        <v>43647</v>
      </c>
      <c r="D5" s="30"/>
      <c r="E5" s="30"/>
      <c r="F5" s="43"/>
      <c r="G5" s="56"/>
      <c r="IO5" s="29"/>
    </row>
    <row r="6" spans="1:372" s="4" customFormat="1" outlineLevel="1" x14ac:dyDescent="0.25">
      <c r="A6" s="30"/>
      <c r="B6" s="48" t="s">
        <v>121</v>
      </c>
      <c r="C6" s="117">
        <f>E62</f>
        <v>43565</v>
      </c>
      <c r="D6" s="30"/>
      <c r="E6" s="30"/>
      <c r="F6" s="43"/>
      <c r="G6" s="56"/>
      <c r="IO6" s="29"/>
    </row>
    <row r="7" spans="1:372" s="4" customFormat="1" ht="15.75" outlineLevel="1" thickBot="1" x14ac:dyDescent="0.3">
      <c r="A7" s="30"/>
      <c r="B7" s="49" t="s">
        <v>120</v>
      </c>
      <c r="C7" s="116">
        <f>F99</f>
        <v>43790</v>
      </c>
      <c r="D7" s="30"/>
      <c r="E7" s="30"/>
      <c r="F7" s="43"/>
      <c r="G7" s="56"/>
      <c r="IO7" s="29"/>
    </row>
    <row r="8" spans="1:372" s="4" customFormat="1" ht="15.75" outlineLevel="1" thickBot="1" x14ac:dyDescent="0.3">
      <c r="A8" s="30"/>
      <c r="B8" s="30"/>
      <c r="C8" s="30"/>
      <c r="D8" s="30"/>
      <c r="E8" s="30"/>
      <c r="F8" s="43"/>
      <c r="G8" s="56"/>
      <c r="IO8" s="29"/>
    </row>
    <row r="9" spans="1:372" s="4" customFormat="1" ht="15.75" outlineLevel="1" thickBot="1" x14ac:dyDescent="0.3">
      <c r="A9" s="30"/>
      <c r="B9" s="63" t="s">
        <v>145</v>
      </c>
      <c r="C9" s="64"/>
      <c r="D9" s="64"/>
      <c r="E9" s="64"/>
      <c r="F9" s="65"/>
      <c r="G9" s="56"/>
      <c r="IO9" s="29"/>
    </row>
    <row r="10" spans="1:372" s="23" customFormat="1" outlineLevel="1" x14ac:dyDescent="0.25">
      <c r="A10" s="24"/>
      <c r="B10" s="28" t="s">
        <v>144</v>
      </c>
      <c r="C10" s="27"/>
      <c r="D10" s="24"/>
      <c r="E10" s="24"/>
      <c r="F10" s="60"/>
      <c r="G10" s="56"/>
      <c r="H10" s="23" t="s">
        <v>135</v>
      </c>
      <c r="I10" s="23" t="s">
        <v>135</v>
      </c>
      <c r="J10" s="23" t="s">
        <v>135</v>
      </c>
      <c r="K10" s="23" t="s">
        <v>135</v>
      </c>
      <c r="L10" s="23" t="s">
        <v>135</v>
      </c>
      <c r="M10" s="23" t="s">
        <v>135</v>
      </c>
      <c r="N10" s="23" t="s">
        <v>135</v>
      </c>
      <c r="O10" s="23" t="s">
        <v>135</v>
      </c>
    </row>
    <row r="11" spans="1:372" s="23" customFormat="1" outlineLevel="1" x14ac:dyDescent="0.25">
      <c r="A11" s="24"/>
      <c r="B11" s="28" t="s">
        <v>141</v>
      </c>
      <c r="C11" s="27"/>
      <c r="D11" s="24"/>
      <c r="E11" s="24"/>
      <c r="F11" s="60"/>
      <c r="G11" s="56"/>
    </row>
    <row r="12" spans="1:372" s="23" customFormat="1" outlineLevel="1" x14ac:dyDescent="0.25">
      <c r="A12" s="24"/>
      <c r="B12" s="28" t="s">
        <v>142</v>
      </c>
      <c r="C12" s="27"/>
      <c r="D12" s="24"/>
      <c r="E12" s="24"/>
      <c r="F12" s="60"/>
      <c r="G12" s="56"/>
    </row>
    <row r="13" spans="1:372" s="23" customFormat="1" ht="15.75" outlineLevel="1" thickBot="1" x14ac:dyDescent="0.3">
      <c r="A13" s="24"/>
      <c r="B13" s="26" t="s">
        <v>143</v>
      </c>
      <c r="C13" s="25"/>
      <c r="D13" s="61"/>
      <c r="E13" s="61"/>
      <c r="F13" s="62"/>
      <c r="G13" s="56"/>
    </row>
    <row r="14" spans="1:372" s="23" customFormat="1" x14ac:dyDescent="0.25">
      <c r="A14" s="24"/>
      <c r="B14" s="27"/>
      <c r="C14" s="24"/>
      <c r="D14" s="24"/>
      <c r="E14" s="24"/>
      <c r="F14" s="44"/>
      <c r="G14" s="56"/>
    </row>
    <row r="15" spans="1:372" s="4" customFormat="1" x14ac:dyDescent="0.25">
      <c r="A15" s="45" t="s">
        <v>119</v>
      </c>
      <c r="B15" s="17"/>
      <c r="C15" s="17"/>
      <c r="D15" s="17"/>
      <c r="E15" s="51">
        <f>E17</f>
        <v>43466</v>
      </c>
      <c r="F15" s="51">
        <f>F42</f>
        <v>43647</v>
      </c>
      <c r="G15" s="46"/>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row>
    <row r="16" spans="1:372" s="4" customFormat="1" x14ac:dyDescent="0.25">
      <c r="A16" s="12"/>
      <c r="B16" s="13"/>
      <c r="C16" s="13"/>
      <c r="D16" s="13"/>
      <c r="E16" s="10"/>
      <c r="F16" s="10"/>
      <c r="G16" s="10" t="s">
        <v>134</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row>
    <row r="17" spans="1:7" s="4" customFormat="1" x14ac:dyDescent="0.25">
      <c r="A17" s="8" t="s">
        <v>100</v>
      </c>
      <c r="B17" s="8" t="s">
        <v>118</v>
      </c>
      <c r="C17" s="8" t="s">
        <v>13</v>
      </c>
      <c r="D17" s="8">
        <v>1</v>
      </c>
      <c r="E17" s="7">
        <v>43466</v>
      </c>
      <c r="F17" s="118">
        <f>WORKDAY(E17,D17,'Leave dates'!$A5:$H65)-1</f>
        <v>43473</v>
      </c>
      <c r="G17" s="5"/>
    </row>
    <row r="18" spans="1:7" s="4" customFormat="1" x14ac:dyDescent="0.25">
      <c r="A18" s="8" t="s">
        <v>100</v>
      </c>
      <c r="B18" s="8" t="s">
        <v>117</v>
      </c>
      <c r="C18" s="8"/>
      <c r="D18" s="8">
        <v>10</v>
      </c>
      <c r="E18" s="7">
        <f>F17+1</f>
        <v>43474</v>
      </c>
      <c r="F18" s="118">
        <f>WORKDAY(E18,D18,'[1]Leave dates'!$A$2:$F$60)-1</f>
        <v>43487</v>
      </c>
      <c r="G18" s="5"/>
    </row>
    <row r="19" spans="1:7" s="4" customFormat="1" x14ac:dyDescent="0.25">
      <c r="A19" s="8" t="s">
        <v>100</v>
      </c>
      <c r="B19" s="8" t="s">
        <v>116</v>
      </c>
      <c r="C19" s="8"/>
      <c r="D19" s="8">
        <v>3</v>
      </c>
      <c r="E19" s="7">
        <f>F18+1</f>
        <v>43488</v>
      </c>
      <c r="F19" s="118">
        <f>WORKDAY(E19,D19,'[1]Leave dates'!$A$2:$F$60)-1</f>
        <v>43492</v>
      </c>
      <c r="G19" s="5"/>
    </row>
    <row r="20" spans="1:7" s="4" customFormat="1" x14ac:dyDescent="0.25">
      <c r="A20" s="8" t="s">
        <v>100</v>
      </c>
      <c r="B20" s="8" t="s">
        <v>115</v>
      </c>
      <c r="C20" s="8"/>
      <c r="D20" s="8">
        <v>4</v>
      </c>
      <c r="E20" s="7">
        <f>E19</f>
        <v>43488</v>
      </c>
      <c r="F20" s="118">
        <f>WORKDAY(E20,D20,'[1]Leave dates'!$A$2:$F$60)-1</f>
        <v>43493</v>
      </c>
      <c r="G20" s="5"/>
    </row>
    <row r="21" spans="1:7" s="4" customFormat="1" x14ac:dyDescent="0.25">
      <c r="A21" s="8" t="s">
        <v>100</v>
      </c>
      <c r="B21" s="8" t="s">
        <v>114</v>
      </c>
      <c r="C21" s="8"/>
      <c r="D21" s="8">
        <v>1</v>
      </c>
      <c r="E21" s="7">
        <f t="shared" ref="E21:E26" si="12">F20+1</f>
        <v>43494</v>
      </c>
      <c r="F21" s="118">
        <f>WORKDAY(E21,D21,'[1]Leave dates'!$A$2:$F$60)-1</f>
        <v>43494</v>
      </c>
      <c r="G21" s="5"/>
    </row>
    <row r="22" spans="1:7" s="4" customFormat="1" x14ac:dyDescent="0.25">
      <c r="A22" s="8" t="s">
        <v>100</v>
      </c>
      <c r="B22" s="8" t="s">
        <v>113</v>
      </c>
      <c r="C22" s="8"/>
      <c r="D22" s="8">
        <v>5</v>
      </c>
      <c r="E22" s="7">
        <f t="shared" si="12"/>
        <v>43495</v>
      </c>
      <c r="F22" s="118">
        <f>WORKDAY(E22,D22,'[1]Leave dates'!$A$2:$F$60)-1</f>
        <v>43501</v>
      </c>
      <c r="G22" s="5"/>
    </row>
    <row r="23" spans="1:7" s="4" customFormat="1" x14ac:dyDescent="0.25">
      <c r="A23" s="8" t="s">
        <v>100</v>
      </c>
      <c r="B23" s="8" t="s">
        <v>112</v>
      </c>
      <c r="C23" s="8" t="s">
        <v>13</v>
      </c>
      <c r="D23" s="8">
        <v>1</v>
      </c>
      <c r="E23" s="7">
        <f t="shared" si="12"/>
        <v>43502</v>
      </c>
      <c r="F23" s="118">
        <f>WORKDAY(E23,D23,'[1]Leave dates'!$A$2:$F$60)-1</f>
        <v>43502</v>
      </c>
      <c r="G23" s="5"/>
    </row>
    <row r="24" spans="1:7" s="4" customFormat="1" x14ac:dyDescent="0.25">
      <c r="A24" s="8" t="s">
        <v>100</v>
      </c>
      <c r="B24" s="8" t="s">
        <v>111</v>
      </c>
      <c r="C24" s="8"/>
      <c r="D24" s="8">
        <v>5</v>
      </c>
      <c r="E24" s="7">
        <f t="shared" si="12"/>
        <v>43503</v>
      </c>
      <c r="F24" s="118">
        <f>WORKDAY(E24,D24,'[1]Leave dates'!$A$2:$F$60)-1</f>
        <v>43509</v>
      </c>
      <c r="G24" s="5"/>
    </row>
    <row r="25" spans="1:7" s="4" customFormat="1" x14ac:dyDescent="0.25">
      <c r="A25" s="8" t="s">
        <v>100</v>
      </c>
      <c r="B25" s="8" t="s">
        <v>110</v>
      </c>
      <c r="C25" s="8"/>
      <c r="D25" s="8">
        <v>10</v>
      </c>
      <c r="E25" s="7">
        <f t="shared" si="12"/>
        <v>43510</v>
      </c>
      <c r="F25" s="118">
        <f>WORKDAY(E25,D25,'[1]Leave dates'!$A$2:$F$60)-1</f>
        <v>43523</v>
      </c>
      <c r="G25" s="5"/>
    </row>
    <row r="26" spans="1:7" s="4" customFormat="1" x14ac:dyDescent="0.25">
      <c r="A26" s="8" t="s">
        <v>100</v>
      </c>
      <c r="B26" s="8" t="s">
        <v>109</v>
      </c>
      <c r="C26" s="8"/>
      <c r="D26" s="8">
        <v>5</v>
      </c>
      <c r="E26" s="7">
        <f t="shared" si="12"/>
        <v>43524</v>
      </c>
      <c r="F26" s="118">
        <f>WORKDAY(E26,D26,'[1]Leave dates'!$A$2:$F$60)-1</f>
        <v>43530</v>
      </c>
      <c r="G26" s="5"/>
    </row>
    <row r="27" spans="1:7" s="4" customFormat="1" x14ac:dyDescent="0.25">
      <c r="A27" s="8" t="s">
        <v>100</v>
      </c>
      <c r="B27" s="8" t="s">
        <v>108</v>
      </c>
      <c r="C27" s="8"/>
      <c r="D27" s="8">
        <v>5</v>
      </c>
      <c r="E27" s="7">
        <f>E26</f>
        <v>43524</v>
      </c>
      <c r="F27" s="118">
        <f>WORKDAY(E27,D27,'[1]Leave dates'!$A$2:$F$60)-1</f>
        <v>43530</v>
      </c>
      <c r="G27" s="5"/>
    </row>
    <row r="28" spans="1:7" s="4" customFormat="1" x14ac:dyDescent="0.25">
      <c r="A28" s="8" t="s">
        <v>100</v>
      </c>
      <c r="B28" s="22" t="s">
        <v>107</v>
      </c>
      <c r="C28" s="8" t="s">
        <v>103</v>
      </c>
      <c r="D28" s="8">
        <v>1</v>
      </c>
      <c r="E28" s="7">
        <f t="shared" ref="E28:E34" si="13">F27+1</f>
        <v>43531</v>
      </c>
      <c r="F28" s="118">
        <f>WORKDAY(E28,D28,'[1]Leave dates'!$A$2:$F$60)-1</f>
        <v>43531</v>
      </c>
      <c r="G28" s="5"/>
    </row>
    <row r="29" spans="1:7" s="4" customFormat="1" x14ac:dyDescent="0.25">
      <c r="A29" s="8" t="s">
        <v>100</v>
      </c>
      <c r="B29" s="8" t="s">
        <v>106</v>
      </c>
      <c r="C29" s="8" t="s">
        <v>0</v>
      </c>
      <c r="D29" s="8">
        <v>5</v>
      </c>
      <c r="E29" s="7">
        <f t="shared" si="13"/>
        <v>43532</v>
      </c>
      <c r="F29" s="118">
        <f>WORKDAY(E29,D29,'[1]Leave dates'!$A$2:$F$60)-1</f>
        <v>43538</v>
      </c>
      <c r="G29" s="5"/>
    </row>
    <row r="30" spans="1:7" s="4" customFormat="1" x14ac:dyDescent="0.25">
      <c r="A30" s="8" t="s">
        <v>100</v>
      </c>
      <c r="B30" s="8" t="s">
        <v>105</v>
      </c>
      <c r="C30" s="8"/>
      <c r="D30" s="8">
        <v>2</v>
      </c>
      <c r="E30" s="7">
        <f t="shared" si="13"/>
        <v>43539</v>
      </c>
      <c r="F30" s="118">
        <f>WORKDAY(E30,D30,'[1]Leave dates'!$A$2:$F$60)-1</f>
        <v>43542</v>
      </c>
      <c r="G30" s="5"/>
    </row>
    <row r="31" spans="1:7" s="4" customFormat="1" x14ac:dyDescent="0.25">
      <c r="A31" s="8" t="s">
        <v>100</v>
      </c>
      <c r="B31" s="8" t="s">
        <v>104</v>
      </c>
      <c r="C31" s="8"/>
      <c r="D31" s="8">
        <v>5</v>
      </c>
      <c r="E31" s="7">
        <f t="shared" si="13"/>
        <v>43543</v>
      </c>
      <c r="F31" s="118">
        <f>WORKDAY(E31,D31,'[1]Leave dates'!$A$2:$F$60)-1</f>
        <v>43549</v>
      </c>
      <c r="G31" s="5"/>
    </row>
    <row r="32" spans="1:7" s="4" customFormat="1" x14ac:dyDescent="0.25">
      <c r="A32" s="8" t="s">
        <v>100</v>
      </c>
      <c r="B32" s="8" t="s">
        <v>32</v>
      </c>
      <c r="C32" s="8" t="s">
        <v>0</v>
      </c>
      <c r="D32" s="8">
        <v>15</v>
      </c>
      <c r="E32" s="7">
        <f t="shared" si="13"/>
        <v>43550</v>
      </c>
      <c r="F32" s="118">
        <f>WORKDAY(E32,D32,'[1]Leave dates'!$A$2:$F$60)-1</f>
        <v>43570</v>
      </c>
      <c r="G32" s="5"/>
    </row>
    <row r="33" spans="1:372" s="4" customFormat="1" x14ac:dyDescent="0.25">
      <c r="A33" s="8" t="s">
        <v>100</v>
      </c>
      <c r="B33" s="8" t="s">
        <v>30</v>
      </c>
      <c r="C33" s="8"/>
      <c r="D33" s="8">
        <v>5</v>
      </c>
      <c r="E33" s="7">
        <f t="shared" si="13"/>
        <v>43571</v>
      </c>
      <c r="F33" s="118">
        <f>WORKDAY(E33,D33,'[1]Leave dates'!$A$2:$F$60)-1</f>
        <v>43579</v>
      </c>
      <c r="G33" s="5"/>
    </row>
    <row r="34" spans="1:372" s="4" customFormat="1" x14ac:dyDescent="0.25">
      <c r="A34" s="8" t="s">
        <v>100</v>
      </c>
      <c r="B34" s="8" t="s">
        <v>28</v>
      </c>
      <c r="C34" s="8"/>
      <c r="D34" s="8">
        <v>5</v>
      </c>
      <c r="E34" s="7">
        <f t="shared" si="13"/>
        <v>43580</v>
      </c>
      <c r="F34" s="118">
        <f>WORKDAY(E34,D34,'[1]Leave dates'!$A$2:$F$60)-1</f>
        <v>43586</v>
      </c>
      <c r="G34" s="5"/>
    </row>
    <row r="35" spans="1:372" s="4" customFormat="1" x14ac:dyDescent="0.25">
      <c r="A35" s="8" t="s">
        <v>100</v>
      </c>
      <c r="B35" s="8" t="s">
        <v>26</v>
      </c>
      <c r="C35" s="8"/>
      <c r="D35" s="8">
        <v>5</v>
      </c>
      <c r="E35" s="7">
        <f>E34</f>
        <v>43580</v>
      </c>
      <c r="F35" s="118">
        <f>WORKDAY(E35,D35,'[1]Leave dates'!$A$2:$F$60)-1</f>
        <v>43586</v>
      </c>
      <c r="G35" s="5"/>
    </row>
    <row r="36" spans="1:372" s="4" customFormat="1" x14ac:dyDescent="0.25">
      <c r="A36" s="8" t="s">
        <v>100</v>
      </c>
      <c r="B36" s="8" t="s">
        <v>24</v>
      </c>
      <c r="C36" s="8" t="s">
        <v>13</v>
      </c>
      <c r="D36" s="8">
        <v>1</v>
      </c>
      <c r="E36" s="7">
        <f t="shared" ref="E36:E42" si="14">F35+1</f>
        <v>43587</v>
      </c>
      <c r="F36" s="118">
        <f>WORKDAY(E36,D36,'[1]Leave dates'!$A$2:$F$60)-1</f>
        <v>43587</v>
      </c>
      <c r="G36" s="5"/>
    </row>
    <row r="37" spans="1:372" s="4" customFormat="1" x14ac:dyDescent="0.25">
      <c r="A37" s="8" t="s">
        <v>100</v>
      </c>
      <c r="B37" s="8" t="s">
        <v>22</v>
      </c>
      <c r="C37" s="8" t="s">
        <v>103</v>
      </c>
      <c r="D37" s="8">
        <v>3</v>
      </c>
      <c r="E37" s="7">
        <f t="shared" si="14"/>
        <v>43588</v>
      </c>
      <c r="F37" s="118">
        <f>WORKDAY(E37,D37,'[1]Leave dates'!$A$2:$F$60)-1</f>
        <v>43593</v>
      </c>
      <c r="G37" s="5"/>
    </row>
    <row r="38" spans="1:372" s="4" customFormat="1" x14ac:dyDescent="0.25">
      <c r="A38" s="8" t="s">
        <v>100</v>
      </c>
      <c r="B38" s="8" t="s">
        <v>20</v>
      </c>
      <c r="C38" s="8" t="s">
        <v>0</v>
      </c>
      <c r="D38" s="8">
        <v>10</v>
      </c>
      <c r="E38" s="7">
        <f t="shared" si="14"/>
        <v>43594</v>
      </c>
      <c r="F38" s="118">
        <f>WORKDAY(E38,D38,'[1]Leave dates'!$A$2:$F$60)-1</f>
        <v>43607</v>
      </c>
      <c r="G38" s="5"/>
    </row>
    <row r="39" spans="1:372" s="4" customFormat="1" x14ac:dyDescent="0.25">
      <c r="A39" s="8" t="s">
        <v>100</v>
      </c>
      <c r="B39" s="8" t="s">
        <v>18</v>
      </c>
      <c r="C39" s="8" t="s">
        <v>13</v>
      </c>
      <c r="D39" s="8">
        <v>5</v>
      </c>
      <c r="E39" s="7">
        <f t="shared" si="14"/>
        <v>43608</v>
      </c>
      <c r="F39" s="118">
        <f>WORKDAY(E39,D39,'[1]Leave dates'!$A$2:$F$60)-1</f>
        <v>43615</v>
      </c>
      <c r="G39" s="5"/>
    </row>
    <row r="40" spans="1:372" s="4" customFormat="1" ht="16.350000000000001" customHeight="1" x14ac:dyDescent="0.25">
      <c r="A40" s="8" t="s">
        <v>100</v>
      </c>
      <c r="B40" s="21" t="s">
        <v>102</v>
      </c>
      <c r="C40" s="8" t="s">
        <v>13</v>
      </c>
      <c r="D40" s="8">
        <v>2</v>
      </c>
      <c r="E40" s="7">
        <f t="shared" si="14"/>
        <v>43616</v>
      </c>
      <c r="F40" s="119">
        <f>WORKDAY(E40,D40,'[1]Leave dates'!$A$2:$F$60)-1</f>
        <v>43619</v>
      </c>
      <c r="G40" s="5"/>
    </row>
    <row r="41" spans="1:372" s="4" customFormat="1" x14ac:dyDescent="0.25">
      <c r="A41" s="8" t="s">
        <v>100</v>
      </c>
      <c r="B41" s="8" t="s">
        <v>101</v>
      </c>
      <c r="C41" s="8" t="s">
        <v>0</v>
      </c>
      <c r="D41" s="8">
        <v>5</v>
      </c>
      <c r="E41" s="7">
        <f t="shared" si="14"/>
        <v>43620</v>
      </c>
      <c r="F41" s="118">
        <f>WORKDAY(E41,D41,'[1]Leave dates'!$A$2:$F$60)-1</f>
        <v>43626</v>
      </c>
      <c r="G41" s="5"/>
    </row>
    <row r="42" spans="1:372" s="4" customFormat="1" x14ac:dyDescent="0.25">
      <c r="A42" s="8" t="s">
        <v>100</v>
      </c>
      <c r="B42" s="8" t="s">
        <v>99</v>
      </c>
      <c r="C42" s="8" t="s">
        <v>0</v>
      </c>
      <c r="D42" s="8">
        <v>15</v>
      </c>
      <c r="E42" s="7">
        <f t="shared" si="14"/>
        <v>43627</v>
      </c>
      <c r="F42" s="118">
        <f>WORKDAY(E42,D42,'[1]Leave dates'!$A$2:$F$60)-1</f>
        <v>43647</v>
      </c>
      <c r="G42" s="5"/>
    </row>
    <row r="43" spans="1:372" s="4" customFormat="1" ht="15.75" thickBot="1" x14ac:dyDescent="0.3">
      <c r="A43" s="8"/>
      <c r="B43" s="120" t="s">
        <v>174</v>
      </c>
      <c r="C43" s="121"/>
      <c r="D43" s="121">
        <f>SUM(D17:D42)</f>
        <v>134</v>
      </c>
      <c r="E43" s="122"/>
      <c r="F43" s="123"/>
      <c r="G43" s="5"/>
    </row>
    <row r="44" spans="1:372" s="4" customFormat="1" x14ac:dyDescent="0.25">
      <c r="A44" s="8"/>
      <c r="B44" s="8"/>
      <c r="C44" s="8"/>
      <c r="D44" s="8"/>
      <c r="E44" s="7"/>
      <c r="F44" s="6"/>
      <c r="G44" s="5"/>
    </row>
    <row r="45" spans="1:372" s="4" customFormat="1" x14ac:dyDescent="0.25">
      <c r="A45" s="47" t="s">
        <v>98</v>
      </c>
      <c r="B45" s="19"/>
      <c r="C45" s="19"/>
      <c r="D45" s="19"/>
      <c r="E45" s="18"/>
      <c r="F45" s="18"/>
      <c r="G45" s="5"/>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row>
    <row r="46" spans="1:372" s="4" customFormat="1" x14ac:dyDescent="0.25">
      <c r="A46" s="12" t="s">
        <v>97</v>
      </c>
      <c r="B46" s="13"/>
      <c r="C46" s="12" t="s">
        <v>11</v>
      </c>
      <c r="D46" s="11">
        <f>(F46-E46)/7</f>
        <v>5</v>
      </c>
      <c r="E46" s="10">
        <f>E47</f>
        <v>43530</v>
      </c>
      <c r="F46" s="10">
        <f>F56</f>
        <v>43565</v>
      </c>
      <c r="G46" s="5"/>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row>
    <row r="47" spans="1:372" s="4" customFormat="1" outlineLevel="1" x14ac:dyDescent="0.25">
      <c r="A47" s="8" t="s">
        <v>92</v>
      </c>
      <c r="B47" s="8" t="s">
        <v>91</v>
      </c>
      <c r="C47" s="8"/>
      <c r="D47" s="8">
        <v>5</v>
      </c>
      <c r="E47" s="7">
        <f>F27</f>
        <v>43530</v>
      </c>
      <c r="F47" s="118">
        <f>WORKDAY(E47,D47,'[1]Leave dates'!$A$2:$F$60)-1</f>
        <v>43536</v>
      </c>
      <c r="G47" s="5"/>
    </row>
    <row r="48" spans="1:372" s="4" customFormat="1" outlineLevel="1" x14ac:dyDescent="0.25">
      <c r="A48" s="8" t="s">
        <v>90</v>
      </c>
      <c r="B48" s="8" t="s">
        <v>89</v>
      </c>
      <c r="C48" s="8"/>
      <c r="D48" s="8">
        <v>3</v>
      </c>
      <c r="E48" s="7">
        <f>F47+1</f>
        <v>43537</v>
      </c>
      <c r="F48" s="118">
        <f>WORKDAY(E48,D48,'[1]Leave dates'!$A$2:$F$60)-1</f>
        <v>43541</v>
      </c>
      <c r="G48" s="5"/>
    </row>
    <row r="49" spans="1:372" s="4" customFormat="1" outlineLevel="1" x14ac:dyDescent="0.25">
      <c r="A49" s="8" t="s">
        <v>88</v>
      </c>
      <c r="B49" s="8" t="s">
        <v>87</v>
      </c>
      <c r="C49" s="8"/>
      <c r="D49" s="8">
        <v>3</v>
      </c>
      <c r="E49" s="7">
        <f>F48+1</f>
        <v>43542</v>
      </c>
      <c r="F49" s="118">
        <f>WORKDAY(E49,D49,'[1]Leave dates'!$A$2:$F$60)-1</f>
        <v>43544</v>
      </c>
      <c r="G49" s="5"/>
    </row>
    <row r="50" spans="1:372" s="4" customFormat="1" outlineLevel="1" x14ac:dyDescent="0.25">
      <c r="A50" s="8" t="s">
        <v>86</v>
      </c>
      <c r="B50" s="8" t="s">
        <v>85</v>
      </c>
      <c r="C50" s="8"/>
      <c r="D50" s="8">
        <v>5</v>
      </c>
      <c r="E50" s="7">
        <f>F49+1</f>
        <v>43545</v>
      </c>
      <c r="F50" s="118">
        <f>WORKDAY(E50,D50,'[1]Leave dates'!$A$2:$F$60)-1</f>
        <v>43551</v>
      </c>
      <c r="G50" s="5"/>
    </row>
    <row r="51" spans="1:372" s="4" customFormat="1" outlineLevel="1" x14ac:dyDescent="0.25">
      <c r="A51" s="8" t="s">
        <v>84</v>
      </c>
      <c r="B51" s="8" t="s">
        <v>83</v>
      </c>
      <c r="C51" s="8"/>
      <c r="D51" s="8">
        <v>15</v>
      </c>
      <c r="E51" s="7">
        <f>E50</f>
        <v>43545</v>
      </c>
      <c r="F51" s="118">
        <f>WORKDAY(E51,D51,'[1]Leave dates'!$A$2:$F$60)-1</f>
        <v>43565</v>
      </c>
      <c r="G51" s="5"/>
    </row>
    <row r="52" spans="1:372" s="4" customFormat="1" outlineLevel="1" x14ac:dyDescent="0.25">
      <c r="A52" s="8" t="s">
        <v>82</v>
      </c>
      <c r="B52" s="8" t="s">
        <v>81</v>
      </c>
      <c r="C52" s="8"/>
      <c r="D52" s="8">
        <v>5</v>
      </c>
      <c r="E52" s="7">
        <f>F50-5</f>
        <v>43546</v>
      </c>
      <c r="F52" s="118">
        <f>WORKDAY(E52,D52,'[1]Leave dates'!$A$2:$F$60)-1</f>
        <v>43552</v>
      </c>
      <c r="G52" s="5"/>
    </row>
    <row r="53" spans="1:372" s="4" customFormat="1" outlineLevel="1" x14ac:dyDescent="0.25">
      <c r="A53" s="8" t="s">
        <v>80</v>
      </c>
      <c r="B53" s="8" t="s">
        <v>79</v>
      </c>
      <c r="C53" s="8"/>
      <c r="D53" s="8">
        <v>5</v>
      </c>
      <c r="E53" s="7">
        <f>E52</f>
        <v>43546</v>
      </c>
      <c r="F53" s="118">
        <f>WORKDAY(E53,D53,'[1]Leave dates'!$A$2:$F$60)-1</f>
        <v>43552</v>
      </c>
      <c r="G53" s="5"/>
    </row>
    <row r="54" spans="1:372" s="4" customFormat="1" outlineLevel="1" x14ac:dyDescent="0.25">
      <c r="A54" s="8" t="s">
        <v>78</v>
      </c>
      <c r="B54" s="8" t="s">
        <v>68</v>
      </c>
      <c r="C54" s="8"/>
      <c r="D54" s="8">
        <v>5</v>
      </c>
      <c r="E54" s="7">
        <f>F53</f>
        <v>43552</v>
      </c>
      <c r="F54" s="118">
        <f>WORKDAY(E54,D54,'[1]Leave dates'!$A$2:$F$60)-1</f>
        <v>43558</v>
      </c>
      <c r="G54" s="5"/>
    </row>
    <row r="55" spans="1:372" s="4" customFormat="1" outlineLevel="1" x14ac:dyDescent="0.25">
      <c r="A55" s="8" t="s">
        <v>77</v>
      </c>
      <c r="B55" s="8" t="s">
        <v>66</v>
      </c>
      <c r="C55" s="8"/>
      <c r="D55" s="8">
        <v>5</v>
      </c>
      <c r="E55" s="7">
        <f>E54</f>
        <v>43552</v>
      </c>
      <c r="F55" s="118">
        <f>WORKDAY(E55,D55,'[1]Leave dates'!$A$2:$F$60)-1</f>
        <v>43558</v>
      </c>
      <c r="G55" s="5"/>
    </row>
    <row r="56" spans="1:372" s="4" customFormat="1" outlineLevel="1" x14ac:dyDescent="0.25">
      <c r="A56" s="8" t="s">
        <v>76</v>
      </c>
      <c r="B56" s="8" t="s">
        <v>75</v>
      </c>
      <c r="C56" s="16"/>
      <c r="D56" s="8">
        <v>5</v>
      </c>
      <c r="E56" s="7">
        <f>F55+1</f>
        <v>43559</v>
      </c>
      <c r="F56" s="119">
        <f>WORKDAY(E56,D56,'[1]Leave dates'!$A$2:$F$60)-1</f>
        <v>43565</v>
      </c>
      <c r="G56" s="5"/>
    </row>
    <row r="57" spans="1:372" s="4" customFormat="1" x14ac:dyDescent="0.25">
      <c r="A57" s="8"/>
      <c r="B57" s="8"/>
      <c r="C57" s="16"/>
      <c r="D57" s="8"/>
      <c r="E57" s="20"/>
      <c r="F57" s="6"/>
      <c r="G57" s="5"/>
    </row>
    <row r="58" spans="1:372" s="4" customFormat="1" x14ac:dyDescent="0.25">
      <c r="A58" s="8"/>
      <c r="B58" s="8"/>
      <c r="C58" s="16"/>
      <c r="D58" s="8"/>
      <c r="E58" s="20"/>
      <c r="F58" s="6"/>
      <c r="G58" s="5"/>
    </row>
    <row r="59" spans="1:372" s="4" customFormat="1" x14ac:dyDescent="0.25">
      <c r="A59" s="8"/>
      <c r="B59" s="8"/>
      <c r="C59" s="16"/>
      <c r="D59" s="8"/>
      <c r="E59" s="20"/>
      <c r="F59" s="6"/>
      <c r="G59" s="5"/>
    </row>
    <row r="60" spans="1:372" s="4" customFormat="1" x14ac:dyDescent="0.25">
      <c r="A60" s="47" t="s">
        <v>94</v>
      </c>
      <c r="B60" s="19"/>
      <c r="C60" s="19"/>
      <c r="D60" s="19"/>
      <c r="E60" s="51">
        <f>E62</f>
        <v>43565</v>
      </c>
      <c r="F60" s="51">
        <f>F99</f>
        <v>43790</v>
      </c>
      <c r="G60" s="5"/>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row>
    <row r="61" spans="1:372" s="4" customFormat="1" x14ac:dyDescent="0.25">
      <c r="A61" s="12" t="s">
        <v>74</v>
      </c>
      <c r="B61" s="13"/>
      <c r="C61" s="12" t="s">
        <v>11</v>
      </c>
      <c r="D61" s="11">
        <f>(F61-E61)/7</f>
        <v>8.8571428571428577</v>
      </c>
      <c r="E61" s="10">
        <f>E62</f>
        <v>43565</v>
      </c>
      <c r="F61" s="10">
        <f>F71</f>
        <v>43627</v>
      </c>
      <c r="G61" s="5"/>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row>
    <row r="62" spans="1:372" s="4" customFormat="1" outlineLevel="1" x14ac:dyDescent="0.25">
      <c r="A62" s="8" t="s">
        <v>73</v>
      </c>
      <c r="B62" s="8" t="s">
        <v>72</v>
      </c>
      <c r="C62" s="8"/>
      <c r="D62" s="8">
        <v>15</v>
      </c>
      <c r="E62" s="7">
        <f>F56</f>
        <v>43565</v>
      </c>
      <c r="F62" s="118">
        <f>WORKDAY(E62,D62,'[1]Leave dates'!$A$2:$F$60)-1</f>
        <v>43587</v>
      </c>
      <c r="G62" s="5"/>
    </row>
    <row r="63" spans="1:372" s="4" customFormat="1" ht="14.25" customHeight="1" outlineLevel="1" x14ac:dyDescent="0.25">
      <c r="A63" s="8" t="s">
        <v>71</v>
      </c>
      <c r="B63" s="8" t="s">
        <v>70</v>
      </c>
      <c r="C63" s="8"/>
      <c r="D63" s="8">
        <v>15</v>
      </c>
      <c r="E63" s="7">
        <f>E62</f>
        <v>43565</v>
      </c>
      <c r="F63" s="118">
        <f>WORKDAY(E63,D63,'[1]Leave dates'!$A$2:$F$60)-1</f>
        <v>43587</v>
      </c>
      <c r="G63" s="5"/>
    </row>
    <row r="64" spans="1:372" s="4" customFormat="1" outlineLevel="1" x14ac:dyDescent="0.25">
      <c r="A64" s="8" t="s">
        <v>69</v>
      </c>
      <c r="B64" s="8" t="s">
        <v>68</v>
      </c>
      <c r="C64" s="8"/>
      <c r="D64" s="8">
        <v>10</v>
      </c>
      <c r="E64" s="7">
        <f>F63+1</f>
        <v>43588</v>
      </c>
      <c r="F64" s="118">
        <f>WORKDAY(E64,D64,'[1]Leave dates'!$A$2:$F$60)-1</f>
        <v>43604</v>
      </c>
      <c r="G64" s="5"/>
    </row>
    <row r="65" spans="1:372" s="4" customFormat="1" outlineLevel="1" x14ac:dyDescent="0.25">
      <c r="A65" s="8" t="s">
        <v>67</v>
      </c>
      <c r="B65" s="8" t="s">
        <v>66</v>
      </c>
      <c r="C65" s="8"/>
      <c r="D65" s="8">
        <v>10</v>
      </c>
      <c r="E65" s="7">
        <f>E64</f>
        <v>43588</v>
      </c>
      <c r="F65" s="118">
        <f>WORKDAY(E65,D65,'[1]Leave dates'!$A$2:$F$60)-1</f>
        <v>43604</v>
      </c>
      <c r="G65" s="5"/>
    </row>
    <row r="66" spans="1:372" s="4" customFormat="1" outlineLevel="1" x14ac:dyDescent="0.25">
      <c r="A66" s="8" t="s">
        <v>65</v>
      </c>
      <c r="B66" s="8" t="s">
        <v>64</v>
      </c>
      <c r="C66" s="8"/>
      <c r="D66" s="8">
        <v>10</v>
      </c>
      <c r="E66" s="7">
        <f>E64</f>
        <v>43588</v>
      </c>
      <c r="F66" s="118">
        <f>WORKDAY(E66,D66,'[1]Leave dates'!$A$2:$F$60)-1</f>
        <v>43604</v>
      </c>
      <c r="G66" s="5"/>
    </row>
    <row r="67" spans="1:372" s="4" customFormat="1" outlineLevel="1" x14ac:dyDescent="0.25">
      <c r="A67" s="8" t="s">
        <v>63</v>
      </c>
      <c r="B67" s="8" t="s">
        <v>62</v>
      </c>
      <c r="C67" s="15"/>
      <c r="D67" s="8">
        <v>5</v>
      </c>
      <c r="E67" s="7">
        <f>F66+1</f>
        <v>43605</v>
      </c>
      <c r="F67" s="118">
        <f>WORKDAY(E67,D67,'[1]Leave dates'!$A$2:$F$60)-1</f>
        <v>43612</v>
      </c>
      <c r="G67" s="5"/>
    </row>
    <row r="68" spans="1:372" s="4" customFormat="1" outlineLevel="1" x14ac:dyDescent="0.25">
      <c r="A68" s="8" t="s">
        <v>61</v>
      </c>
      <c r="B68" s="8" t="s">
        <v>60</v>
      </c>
      <c r="C68" s="15"/>
      <c r="D68" s="8">
        <v>5</v>
      </c>
      <c r="E68" s="7">
        <f>F67+1</f>
        <v>43613</v>
      </c>
      <c r="F68" s="118">
        <f>WORKDAY(E68,D68,'[1]Leave dates'!$A$2:$F$60)-1</f>
        <v>43619</v>
      </c>
      <c r="G68" s="5"/>
    </row>
    <row r="69" spans="1:372" s="4" customFormat="1" outlineLevel="1" x14ac:dyDescent="0.25">
      <c r="A69" s="8" t="s">
        <v>59</v>
      </c>
      <c r="B69" s="8" t="s">
        <v>58</v>
      </c>
      <c r="C69" s="15"/>
      <c r="D69" s="8">
        <v>5</v>
      </c>
      <c r="E69" s="7">
        <f>F68+1</f>
        <v>43620</v>
      </c>
      <c r="F69" s="118">
        <f>WORKDAY(E69,D69,'[1]Leave dates'!$A$2:$F$60)-1</f>
        <v>43626</v>
      </c>
      <c r="G69" s="5"/>
    </row>
    <row r="70" spans="1:372" s="4" customFormat="1" outlineLevel="1" x14ac:dyDescent="0.25">
      <c r="A70" s="8" t="s">
        <v>57</v>
      </c>
      <c r="B70" s="8" t="s">
        <v>56</v>
      </c>
      <c r="C70" s="15"/>
      <c r="D70" s="8">
        <v>5</v>
      </c>
      <c r="E70" s="7">
        <f>E69</f>
        <v>43620</v>
      </c>
      <c r="F70" s="118">
        <f>WORKDAY(E70,D70,'[1]Leave dates'!$A$2:$F$60)-1</f>
        <v>43626</v>
      </c>
      <c r="G70" s="5"/>
    </row>
    <row r="71" spans="1:372" s="4" customFormat="1" outlineLevel="1" x14ac:dyDescent="0.25">
      <c r="A71" s="8" t="s">
        <v>55</v>
      </c>
      <c r="B71" s="8" t="s">
        <v>54</v>
      </c>
      <c r="C71" s="8"/>
      <c r="D71" s="8">
        <v>1</v>
      </c>
      <c r="E71" s="7">
        <f>F70+1</f>
        <v>43627</v>
      </c>
      <c r="F71" s="118">
        <f>WORKDAY(E71,D71,'[1]Leave dates'!$A$2:$F$60)-1</f>
        <v>43627</v>
      </c>
      <c r="G71" s="5"/>
    </row>
    <row r="72" spans="1:372" s="4" customFormat="1" x14ac:dyDescent="0.25">
      <c r="A72" s="12" t="s">
        <v>53</v>
      </c>
      <c r="B72" s="13"/>
      <c r="C72" s="12" t="s">
        <v>11</v>
      </c>
      <c r="D72" s="11">
        <f>(F72-E72)/7</f>
        <v>9.8571428571428577</v>
      </c>
      <c r="E72" s="5">
        <f>E73</f>
        <v>43605</v>
      </c>
      <c r="F72" s="119">
        <f>F82</f>
        <v>43674</v>
      </c>
      <c r="G72" s="5"/>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row>
    <row r="73" spans="1:372" s="4" customFormat="1" outlineLevel="1" x14ac:dyDescent="0.25">
      <c r="A73" s="8" t="s">
        <v>52</v>
      </c>
      <c r="B73" s="8" t="s">
        <v>51</v>
      </c>
      <c r="C73" s="15"/>
      <c r="D73" s="8">
        <v>5</v>
      </c>
      <c r="E73" s="7">
        <f>E67</f>
        <v>43605</v>
      </c>
      <c r="F73" s="118">
        <f>WORKDAY(E73,D73,'[1]Leave dates'!$A$2:$F$60)-1</f>
        <v>43612</v>
      </c>
      <c r="G73" s="5"/>
    </row>
    <row r="74" spans="1:372" s="4" customFormat="1" outlineLevel="1" x14ac:dyDescent="0.25">
      <c r="A74" s="8" t="s">
        <v>50</v>
      </c>
      <c r="B74" s="8" t="s">
        <v>49</v>
      </c>
      <c r="C74" s="15"/>
      <c r="D74" s="8">
        <v>5</v>
      </c>
      <c r="E74" s="7">
        <f>E71</f>
        <v>43627</v>
      </c>
      <c r="F74" s="118">
        <f>WORKDAY(E74,D74,'[1]Leave dates'!$A$2:$F$60)-1</f>
        <v>43633</v>
      </c>
      <c r="G74" s="5"/>
    </row>
    <row r="75" spans="1:372" s="4" customFormat="1" outlineLevel="1" x14ac:dyDescent="0.25">
      <c r="A75" s="8" t="s">
        <v>48</v>
      </c>
      <c r="B75" s="8" t="s">
        <v>47</v>
      </c>
      <c r="C75" s="15"/>
      <c r="D75" s="8">
        <v>5</v>
      </c>
      <c r="E75" s="7">
        <f t="shared" ref="E75:E81" si="15">F74+1</f>
        <v>43634</v>
      </c>
      <c r="F75" s="118">
        <f>WORKDAY(E75,D75,'[1]Leave dates'!$A$2:$F$60)-1</f>
        <v>43640</v>
      </c>
      <c r="G75" s="5"/>
    </row>
    <row r="76" spans="1:372" s="4" customFormat="1" outlineLevel="1" x14ac:dyDescent="0.25">
      <c r="A76" s="8" t="s">
        <v>46</v>
      </c>
      <c r="B76" s="8" t="s">
        <v>45</v>
      </c>
      <c r="C76" s="15"/>
      <c r="D76" s="8">
        <v>5</v>
      </c>
      <c r="E76" s="7">
        <f t="shared" si="15"/>
        <v>43641</v>
      </c>
      <c r="F76" s="118">
        <f>WORKDAY(E76,D76,'[1]Leave dates'!$A$2:$F$60)-1</f>
        <v>43647</v>
      </c>
      <c r="G76" s="5"/>
    </row>
    <row r="77" spans="1:372" s="4" customFormat="1" outlineLevel="1" x14ac:dyDescent="0.25">
      <c r="A77" s="8" t="s">
        <v>44</v>
      </c>
      <c r="B77" s="8" t="s">
        <v>37</v>
      </c>
      <c r="C77" s="8" t="s">
        <v>13</v>
      </c>
      <c r="D77" s="8">
        <v>5</v>
      </c>
      <c r="E77" s="7">
        <f t="shared" si="15"/>
        <v>43648</v>
      </c>
      <c r="F77" s="118">
        <f>WORKDAY(E77,D77,'[1]Leave dates'!$A$2:$F$60)-1</f>
        <v>43654</v>
      </c>
      <c r="G77" s="5"/>
    </row>
    <row r="78" spans="1:372" s="4" customFormat="1" outlineLevel="1" x14ac:dyDescent="0.25">
      <c r="A78" s="8" t="s">
        <v>43</v>
      </c>
      <c r="B78" s="8" t="s">
        <v>42</v>
      </c>
      <c r="C78" s="8"/>
      <c r="D78" s="8">
        <v>3</v>
      </c>
      <c r="E78" s="7">
        <f t="shared" si="15"/>
        <v>43655</v>
      </c>
      <c r="F78" s="118">
        <f>WORKDAY(E78,D78,'[1]Leave dates'!$A$2:$F$60)-1</f>
        <v>43657</v>
      </c>
      <c r="G78" s="5"/>
    </row>
    <row r="79" spans="1:372" s="4" customFormat="1" outlineLevel="1" x14ac:dyDescent="0.25">
      <c r="A79" s="8" t="s">
        <v>41</v>
      </c>
      <c r="B79" s="8" t="s">
        <v>40</v>
      </c>
      <c r="C79" s="15" t="s">
        <v>13</v>
      </c>
      <c r="D79" s="8">
        <v>1</v>
      </c>
      <c r="E79" s="7">
        <f t="shared" si="15"/>
        <v>43658</v>
      </c>
      <c r="F79" s="118">
        <f>WORKDAY(E79,D79,'[1]Leave dates'!$A$2:$F$60)-1</f>
        <v>43660</v>
      </c>
      <c r="G79" s="5"/>
    </row>
    <row r="80" spans="1:372" s="4" customFormat="1" outlineLevel="1" x14ac:dyDescent="0.25">
      <c r="A80" s="8" t="s">
        <v>39</v>
      </c>
      <c r="B80" s="8" t="s">
        <v>35</v>
      </c>
      <c r="C80" s="15"/>
      <c r="D80" s="8">
        <v>5</v>
      </c>
      <c r="E80" s="7">
        <f t="shared" si="15"/>
        <v>43661</v>
      </c>
      <c r="F80" s="118">
        <f>WORKDAY(E80,D80,'[1]Leave dates'!$A$2:$F$60)-1</f>
        <v>43667</v>
      </c>
      <c r="G80" s="5"/>
    </row>
    <row r="81" spans="1:372" s="4" customFormat="1" outlineLevel="1" x14ac:dyDescent="0.25">
      <c r="A81" s="8" t="s">
        <v>38</v>
      </c>
      <c r="B81" s="8" t="s">
        <v>37</v>
      </c>
      <c r="C81" s="15"/>
      <c r="D81" s="8">
        <v>5</v>
      </c>
      <c r="E81" s="7">
        <f t="shared" si="15"/>
        <v>43668</v>
      </c>
      <c r="F81" s="118">
        <f>WORKDAY(E81,D81,'[1]Leave dates'!$A$2:$F$60)-1</f>
        <v>43674</v>
      </c>
      <c r="G81" s="5"/>
    </row>
    <row r="82" spans="1:372" s="4" customFormat="1" outlineLevel="1" x14ac:dyDescent="0.25">
      <c r="A82" s="8" t="s">
        <v>36</v>
      </c>
      <c r="B82" s="8" t="s">
        <v>35</v>
      </c>
      <c r="C82" s="15"/>
      <c r="D82" s="8">
        <v>5</v>
      </c>
      <c r="E82" s="7">
        <f>F80+1</f>
        <v>43668</v>
      </c>
      <c r="F82" s="118">
        <f>WORKDAY(E82,D82,'[1]Leave dates'!$A$2:$F$60)-1</f>
        <v>43674</v>
      </c>
      <c r="G82" s="5"/>
    </row>
    <row r="83" spans="1:372" s="4" customFormat="1" x14ac:dyDescent="0.25">
      <c r="A83" s="12" t="s">
        <v>34</v>
      </c>
      <c r="B83" s="13"/>
      <c r="C83" s="12" t="s">
        <v>11</v>
      </c>
      <c r="D83" s="11">
        <f>(F83-E83)/7</f>
        <v>10.285714285714286</v>
      </c>
      <c r="E83" s="5">
        <f>E84</f>
        <v>43668</v>
      </c>
      <c r="F83" s="119">
        <f>F93</f>
        <v>43740</v>
      </c>
      <c r="G83" s="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row>
    <row r="84" spans="1:372" s="4" customFormat="1" outlineLevel="1" x14ac:dyDescent="0.25">
      <c r="A84" s="8" t="s">
        <v>33</v>
      </c>
      <c r="B84" s="8" t="s">
        <v>32</v>
      </c>
      <c r="C84" s="15"/>
      <c r="D84" s="8">
        <v>2</v>
      </c>
      <c r="E84" s="7">
        <f>F80+1</f>
        <v>43668</v>
      </c>
      <c r="F84" s="118">
        <f>WORKDAY(E84,D84,'[1]Leave dates'!$A$2:$F$60)-1</f>
        <v>43669</v>
      </c>
      <c r="G84" s="5"/>
    </row>
    <row r="85" spans="1:372" s="4" customFormat="1" outlineLevel="1" x14ac:dyDescent="0.25">
      <c r="A85" s="8" t="s">
        <v>31</v>
      </c>
      <c r="B85" s="8" t="s">
        <v>30</v>
      </c>
      <c r="C85" s="15" t="s">
        <v>0</v>
      </c>
      <c r="D85" s="8">
        <v>15</v>
      </c>
      <c r="E85" s="7">
        <f t="shared" ref="E85:E91" si="16">F84+1</f>
        <v>43670</v>
      </c>
      <c r="F85" s="118">
        <f>WORKDAY(E85,D85,'[1]Leave dates'!$A$2:$F$60)-1</f>
        <v>43690</v>
      </c>
      <c r="G85" s="5"/>
    </row>
    <row r="86" spans="1:372" s="4" customFormat="1" outlineLevel="1" x14ac:dyDescent="0.25">
      <c r="A86" s="8" t="s">
        <v>29</v>
      </c>
      <c r="B86" s="8" t="s">
        <v>28</v>
      </c>
      <c r="C86" s="15"/>
      <c r="D86" s="8">
        <v>7</v>
      </c>
      <c r="E86" s="7">
        <f t="shared" si="16"/>
        <v>43691</v>
      </c>
      <c r="F86" s="118">
        <f>WORKDAY(E86,D86,'[1]Leave dates'!$A$2:$F$60)-1</f>
        <v>43699</v>
      </c>
      <c r="G86" s="5"/>
    </row>
    <row r="87" spans="1:372" s="4" customFormat="1" outlineLevel="1" x14ac:dyDescent="0.25">
      <c r="A87" s="8" t="s">
        <v>27</v>
      </c>
      <c r="B87" s="8" t="s">
        <v>26</v>
      </c>
      <c r="C87" s="15"/>
      <c r="D87" s="8">
        <v>7</v>
      </c>
      <c r="E87" s="7">
        <f t="shared" si="16"/>
        <v>43700</v>
      </c>
      <c r="F87" s="118">
        <f>WORKDAY(E87,D87,'[1]Leave dates'!$A$2:$F$60)-1</f>
        <v>43710</v>
      </c>
      <c r="G87" s="5"/>
    </row>
    <row r="88" spans="1:372" s="4" customFormat="1" outlineLevel="1" x14ac:dyDescent="0.25">
      <c r="A88" s="8" t="s">
        <v>25</v>
      </c>
      <c r="B88" s="8" t="s">
        <v>24</v>
      </c>
      <c r="C88" s="15"/>
      <c r="D88" s="8">
        <v>1</v>
      </c>
      <c r="E88" s="7">
        <f t="shared" si="16"/>
        <v>43711</v>
      </c>
      <c r="F88" s="118">
        <f>WORKDAY(E88,D88,'[1]Leave dates'!$A$2:$F$60)-1</f>
        <v>43711</v>
      </c>
      <c r="G88" s="5"/>
    </row>
    <row r="89" spans="1:372" s="4" customFormat="1" outlineLevel="1" x14ac:dyDescent="0.25">
      <c r="A89" s="8" t="s">
        <v>23</v>
      </c>
      <c r="B89" s="8" t="s">
        <v>22</v>
      </c>
      <c r="C89" s="15"/>
      <c r="D89" s="8">
        <v>5</v>
      </c>
      <c r="E89" s="7">
        <f t="shared" si="16"/>
        <v>43712</v>
      </c>
      <c r="F89" s="118">
        <f>WORKDAY(E89,D89,'[1]Leave dates'!$A$2:$F$60)-1</f>
        <v>43718</v>
      </c>
      <c r="G89" s="5"/>
      <c r="W89" s="14"/>
    </row>
    <row r="90" spans="1:372" s="4" customFormat="1" outlineLevel="1" x14ac:dyDescent="0.25">
      <c r="A90" s="8" t="s">
        <v>21</v>
      </c>
      <c r="B90" s="8" t="s">
        <v>20</v>
      </c>
      <c r="C90" s="8" t="s">
        <v>0</v>
      </c>
      <c r="D90" s="8">
        <v>10</v>
      </c>
      <c r="E90" s="7">
        <f t="shared" si="16"/>
        <v>43719</v>
      </c>
      <c r="F90" s="118">
        <f>WORKDAY(E90,D90,'[1]Leave dates'!$A$2:$F$60)-1</f>
        <v>43732</v>
      </c>
      <c r="G90" s="5"/>
    </row>
    <row r="91" spans="1:372" s="4" customFormat="1" outlineLevel="1" x14ac:dyDescent="0.25">
      <c r="A91" s="8" t="s">
        <v>19</v>
      </c>
      <c r="B91" s="8" t="s">
        <v>18</v>
      </c>
      <c r="C91" s="15"/>
      <c r="D91" s="8">
        <v>5</v>
      </c>
      <c r="E91" s="7">
        <f t="shared" si="16"/>
        <v>43733</v>
      </c>
      <c r="F91" s="118">
        <f>WORKDAY(E91,D91,'[1]Leave dates'!$A$2:$F$60)-1</f>
        <v>43739</v>
      </c>
      <c r="G91" s="5"/>
    </row>
    <row r="92" spans="1:372" s="4" customFormat="1" ht="12" customHeight="1" outlineLevel="1" x14ac:dyDescent="0.25">
      <c r="A92" s="8" t="s">
        <v>17</v>
      </c>
      <c r="B92" s="8" t="s">
        <v>16</v>
      </c>
      <c r="C92" s="15"/>
      <c r="D92" s="8">
        <v>5</v>
      </c>
      <c r="E92" s="7">
        <f>E91</f>
        <v>43733</v>
      </c>
      <c r="F92" s="118">
        <f>WORKDAY(E92,D92,'[1]Leave dates'!$A$2:$F$60)-1</f>
        <v>43739</v>
      </c>
      <c r="G92" s="5"/>
    </row>
    <row r="93" spans="1:372" s="4" customFormat="1" outlineLevel="1" x14ac:dyDescent="0.25">
      <c r="A93" s="8" t="s">
        <v>15</v>
      </c>
      <c r="B93" s="8" t="s">
        <v>14</v>
      </c>
      <c r="C93" s="15" t="s">
        <v>13</v>
      </c>
      <c r="D93" s="8">
        <v>1</v>
      </c>
      <c r="E93" s="7">
        <f>F92+1</f>
        <v>43740</v>
      </c>
      <c r="F93" s="118">
        <f>WORKDAY(E93,D93,'[1]Leave dates'!$A$2:$F$60)-1</f>
        <v>43740</v>
      </c>
      <c r="G93" s="5"/>
    </row>
    <row r="94" spans="1:372" s="4" customFormat="1" x14ac:dyDescent="0.25">
      <c r="A94" s="12" t="s">
        <v>12</v>
      </c>
      <c r="B94" s="13"/>
      <c r="C94" s="12" t="s">
        <v>11</v>
      </c>
      <c r="D94" s="11">
        <f>(F94-E94)/7</f>
        <v>7</v>
      </c>
      <c r="E94" s="5">
        <f>E95</f>
        <v>43741</v>
      </c>
      <c r="F94" s="119">
        <f>F99</f>
        <v>43790</v>
      </c>
      <c r="G94" s="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row>
    <row r="95" spans="1:372" s="4" customFormat="1" outlineLevel="1" x14ac:dyDescent="0.25">
      <c r="A95" s="8" t="s">
        <v>10</v>
      </c>
      <c r="B95" s="8" t="s">
        <v>9</v>
      </c>
      <c r="C95" s="15"/>
      <c r="D95" s="8">
        <v>2</v>
      </c>
      <c r="E95" s="7">
        <f>F93+1</f>
        <v>43741</v>
      </c>
      <c r="F95" s="118">
        <f>WORKDAY(E95,D95,'[1]Leave dates'!$A$2:$F$60)-1</f>
        <v>43744</v>
      </c>
      <c r="G95" s="5"/>
    </row>
    <row r="96" spans="1:372" s="4" customFormat="1" outlineLevel="1" x14ac:dyDescent="0.25">
      <c r="A96" s="8" t="s">
        <v>8</v>
      </c>
      <c r="B96" s="8" t="s">
        <v>7</v>
      </c>
      <c r="C96" s="15" t="s">
        <v>0</v>
      </c>
      <c r="D96" s="8">
        <v>10</v>
      </c>
      <c r="E96" s="7">
        <f>F95+1</f>
        <v>43745</v>
      </c>
      <c r="F96" s="118">
        <f>WORKDAY(E96,D96,'[1]Leave dates'!$A$2:$F$60)-1</f>
        <v>43758</v>
      </c>
      <c r="G96" s="5"/>
    </row>
    <row r="97" spans="1:372" s="4" customFormat="1" outlineLevel="1" x14ac:dyDescent="0.25">
      <c r="A97" s="8" t="s">
        <v>6</v>
      </c>
      <c r="B97" s="8" t="s">
        <v>5</v>
      </c>
      <c r="C97" s="8" t="s">
        <v>0</v>
      </c>
      <c r="D97" s="8">
        <v>5</v>
      </c>
      <c r="E97" s="7">
        <f>F96+1</f>
        <v>43759</v>
      </c>
      <c r="F97" s="118">
        <f>WORKDAY(E97,D97,'[1]Leave dates'!$A$2:$F$60)-1</f>
        <v>43765</v>
      </c>
      <c r="G97" s="5"/>
    </row>
    <row r="98" spans="1:372" s="4" customFormat="1" outlineLevel="1" x14ac:dyDescent="0.25">
      <c r="A98" s="8" t="s">
        <v>4</v>
      </c>
      <c r="B98" s="8" t="s">
        <v>3</v>
      </c>
      <c r="C98" s="8" t="s">
        <v>0</v>
      </c>
      <c r="D98" s="8">
        <v>14</v>
      </c>
      <c r="E98" s="7">
        <f>F97+1</f>
        <v>43766</v>
      </c>
      <c r="F98" s="118">
        <f>WORKDAY(E98,D98,'[1]Leave dates'!$A$2:$F$60)-1</f>
        <v>43783</v>
      </c>
      <c r="G98" s="5"/>
    </row>
    <row r="99" spans="1:372" s="4" customFormat="1" outlineLevel="1" x14ac:dyDescent="0.25">
      <c r="A99" s="8" t="s">
        <v>2</v>
      </c>
      <c r="B99" s="8" t="s">
        <v>1</v>
      </c>
      <c r="C99" s="8" t="s">
        <v>0</v>
      </c>
      <c r="D99" s="8">
        <v>5</v>
      </c>
      <c r="E99" s="7">
        <f>F98+1</f>
        <v>43784</v>
      </c>
      <c r="F99" s="118">
        <f>WORKDAY(E99,D99,'[1]Leave dates'!$A$2:$F$60)-1</f>
        <v>43790</v>
      </c>
      <c r="G99" s="5"/>
    </row>
    <row r="100" spans="1:372" s="4" customFormat="1" x14ac:dyDescent="0.25">
      <c r="A100" s="1"/>
      <c r="B100" s="1"/>
      <c r="C100" s="1"/>
      <c r="D100" s="1"/>
      <c r="E100" s="1"/>
      <c r="F100" s="33"/>
      <c r="G100" s="33"/>
    </row>
    <row r="101" spans="1:372" s="4" customFormat="1" ht="42" customHeight="1" x14ac:dyDescent="0.25">
      <c r="A101" s="1"/>
      <c r="B101" s="1"/>
      <c r="C101" s="1"/>
      <c r="D101" s="1"/>
      <c r="E101" s="1"/>
      <c r="F101" s="33"/>
      <c r="G101" s="33"/>
    </row>
    <row r="102" spans="1:372" s="4" customFormat="1" x14ac:dyDescent="0.25">
      <c r="A102" s="1"/>
      <c r="B102" s="1"/>
      <c r="C102" s="1"/>
      <c r="D102" s="1"/>
      <c r="E102" s="1"/>
      <c r="F102" s="33"/>
      <c r="G102" s="33"/>
    </row>
    <row r="103" spans="1:372" s="4" customFormat="1" x14ac:dyDescent="0.25">
      <c r="A103" s="47" t="s">
        <v>148</v>
      </c>
      <c r="B103" s="19"/>
      <c r="C103" s="19"/>
      <c r="D103" s="19"/>
      <c r="E103" s="51">
        <f>E104</f>
        <v>43530</v>
      </c>
      <c r="F103" s="51">
        <f>F153</f>
        <v>43804</v>
      </c>
      <c r="G103" s="5"/>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row>
    <row r="104" spans="1:372" s="4" customFormat="1" x14ac:dyDescent="0.25">
      <c r="A104" s="12" t="s">
        <v>93</v>
      </c>
      <c r="B104" s="13"/>
      <c r="C104" s="12" t="s">
        <v>11</v>
      </c>
      <c r="D104" s="11">
        <f>(F104-E104)/7</f>
        <v>5</v>
      </c>
      <c r="E104" s="10">
        <f>E105</f>
        <v>43530</v>
      </c>
      <c r="F104" s="10">
        <f>F114</f>
        <v>43565</v>
      </c>
      <c r="G104" s="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row>
    <row r="105" spans="1:372" s="4" customFormat="1" hidden="1" outlineLevel="1" x14ac:dyDescent="0.25">
      <c r="A105" s="8" t="s">
        <v>92</v>
      </c>
      <c r="B105" s="8" t="s">
        <v>91</v>
      </c>
      <c r="C105" s="8"/>
      <c r="D105" s="8">
        <v>5</v>
      </c>
      <c r="E105" s="7">
        <f>E47</f>
        <v>43530</v>
      </c>
      <c r="F105" s="6">
        <f>WORKDAY(E105,D105,'[1]Leave dates'!$A$2:$F$60)-1</f>
        <v>43536</v>
      </c>
      <c r="G105" s="5"/>
    </row>
    <row r="106" spans="1:372" s="4" customFormat="1" hidden="1" outlineLevel="1" x14ac:dyDescent="0.25">
      <c r="A106" s="8" t="s">
        <v>90</v>
      </c>
      <c r="B106" s="8" t="s">
        <v>89</v>
      </c>
      <c r="C106" s="8"/>
      <c r="D106" s="8">
        <v>3</v>
      </c>
      <c r="E106" s="7">
        <f>F105+1</f>
        <v>43537</v>
      </c>
      <c r="F106" s="6">
        <f>WORKDAY(E106,D106,'[1]Leave dates'!$A$2:$F$60)-1</f>
        <v>43541</v>
      </c>
      <c r="G106" s="5"/>
    </row>
    <row r="107" spans="1:372" s="4" customFormat="1" hidden="1" outlineLevel="1" x14ac:dyDescent="0.25">
      <c r="A107" s="8" t="s">
        <v>88</v>
      </c>
      <c r="B107" s="8" t="s">
        <v>87</v>
      </c>
      <c r="C107" s="8"/>
      <c r="D107" s="8">
        <v>3</v>
      </c>
      <c r="E107" s="7">
        <f>F106+1</f>
        <v>43542</v>
      </c>
      <c r="F107" s="6">
        <f>WORKDAY(E107,D107,'[1]Leave dates'!$A$2:$F$60)-1</f>
        <v>43544</v>
      </c>
      <c r="G107" s="5"/>
    </row>
    <row r="108" spans="1:372" s="4" customFormat="1" hidden="1" outlineLevel="1" x14ac:dyDescent="0.25">
      <c r="A108" s="8" t="s">
        <v>86</v>
      </c>
      <c r="B108" s="8" t="s">
        <v>85</v>
      </c>
      <c r="C108" s="8"/>
      <c r="D108" s="8">
        <v>5</v>
      </c>
      <c r="E108" s="7">
        <f>F107+1</f>
        <v>43545</v>
      </c>
      <c r="F108" s="6">
        <f>WORKDAY(E108,D108,'[1]Leave dates'!$A$2:$F$60)-1</f>
        <v>43551</v>
      </c>
      <c r="G108" s="5"/>
    </row>
    <row r="109" spans="1:372" s="4" customFormat="1" hidden="1" outlineLevel="1" x14ac:dyDescent="0.25">
      <c r="A109" s="8" t="s">
        <v>84</v>
      </c>
      <c r="B109" s="8" t="s">
        <v>83</v>
      </c>
      <c r="C109" s="8"/>
      <c r="D109" s="8">
        <v>15</v>
      </c>
      <c r="E109" s="7">
        <f>E108</f>
        <v>43545</v>
      </c>
      <c r="F109" s="6">
        <f>WORKDAY(E109,D109,'[1]Leave dates'!$A$2:$F$60)-1</f>
        <v>43565</v>
      </c>
      <c r="G109" s="5"/>
    </row>
    <row r="110" spans="1:372" s="4" customFormat="1" hidden="1" outlineLevel="1" x14ac:dyDescent="0.25">
      <c r="A110" s="8" t="s">
        <v>82</v>
      </c>
      <c r="B110" s="8" t="s">
        <v>81</v>
      </c>
      <c r="C110" s="8"/>
      <c r="D110" s="8">
        <v>5</v>
      </c>
      <c r="E110" s="7">
        <f>F108-5</f>
        <v>43546</v>
      </c>
      <c r="F110" s="6">
        <f>WORKDAY(E110,D110,'[1]Leave dates'!$A$2:$F$60)-1</f>
        <v>43552</v>
      </c>
      <c r="G110" s="5"/>
    </row>
    <row r="111" spans="1:372" s="4" customFormat="1" hidden="1" outlineLevel="1" x14ac:dyDescent="0.25">
      <c r="A111" s="8" t="s">
        <v>80</v>
      </c>
      <c r="B111" s="8" t="s">
        <v>79</v>
      </c>
      <c r="C111" s="8"/>
      <c r="D111" s="8">
        <v>5</v>
      </c>
      <c r="E111" s="7">
        <f>E110</f>
        <v>43546</v>
      </c>
      <c r="F111" s="6">
        <f>WORKDAY(E111,D111,'[1]Leave dates'!$A$2:$F$60)-1</f>
        <v>43552</v>
      </c>
      <c r="G111" s="5"/>
    </row>
    <row r="112" spans="1:372" s="4" customFormat="1" hidden="1" outlineLevel="1" x14ac:dyDescent="0.25">
      <c r="A112" s="8" t="s">
        <v>78</v>
      </c>
      <c r="B112" s="8" t="s">
        <v>68</v>
      </c>
      <c r="C112" s="8"/>
      <c r="D112" s="8">
        <v>5</v>
      </c>
      <c r="E112" s="7">
        <f>F111</f>
        <v>43552</v>
      </c>
      <c r="F112" s="6">
        <f>WORKDAY(E112,D112,'[1]Leave dates'!$A$2:$F$60)-1</f>
        <v>43558</v>
      </c>
      <c r="G112" s="5"/>
    </row>
    <row r="113" spans="1:372" s="4" customFormat="1" hidden="1" outlineLevel="1" x14ac:dyDescent="0.25">
      <c r="A113" s="8" t="s">
        <v>77</v>
      </c>
      <c r="B113" s="8" t="s">
        <v>66</v>
      </c>
      <c r="C113" s="8"/>
      <c r="D113" s="8">
        <v>5</v>
      </c>
      <c r="E113" s="7">
        <f>E112</f>
        <v>43552</v>
      </c>
      <c r="F113" s="6">
        <f>WORKDAY(E113,D113,'[1]Leave dates'!$A$2:$F$60)-1</f>
        <v>43558</v>
      </c>
      <c r="G113" s="5"/>
    </row>
    <row r="114" spans="1:372" s="4" customFormat="1" hidden="1" outlineLevel="1" x14ac:dyDescent="0.25">
      <c r="A114" s="8" t="s">
        <v>76</v>
      </c>
      <c r="B114" s="8" t="s">
        <v>75</v>
      </c>
      <c r="C114" s="16"/>
      <c r="D114" s="8">
        <v>5</v>
      </c>
      <c r="E114" s="7">
        <f>F113+1</f>
        <v>43559</v>
      </c>
      <c r="F114" s="5">
        <f>WORKDAY(E114,D114,'[1]Leave dates'!$A$2:$F$60)-1</f>
        <v>43565</v>
      </c>
      <c r="G114" s="5"/>
    </row>
    <row r="115" spans="1:372" s="4" customFormat="1" collapsed="1" x14ac:dyDescent="0.25">
      <c r="A115" s="12" t="s">
        <v>74</v>
      </c>
      <c r="B115" s="13"/>
      <c r="C115" s="12" t="s">
        <v>11</v>
      </c>
      <c r="D115" s="11">
        <f>(F115-E115)/7</f>
        <v>10.857142857142858</v>
      </c>
      <c r="E115" s="10">
        <f>E116</f>
        <v>43565</v>
      </c>
      <c r="F115" s="10">
        <f>F125</f>
        <v>43641</v>
      </c>
      <c r="G115" s="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row>
    <row r="116" spans="1:372" s="4" customFormat="1" outlineLevel="1" x14ac:dyDescent="0.25">
      <c r="A116" s="8" t="s">
        <v>73</v>
      </c>
      <c r="B116" s="8" t="s">
        <v>72</v>
      </c>
      <c r="C116" s="8"/>
      <c r="D116" s="8">
        <v>15</v>
      </c>
      <c r="E116" s="7">
        <f>E62</f>
        <v>43565</v>
      </c>
      <c r="F116" s="127">
        <f>WORKDAY(E116,D116,'[1]Leave dates'!$A$2:$F$60)-1</f>
        <v>43587</v>
      </c>
      <c r="G116" s="5"/>
    </row>
    <row r="117" spans="1:372" s="4" customFormat="1" ht="14.25" customHeight="1" outlineLevel="1" x14ac:dyDescent="0.25">
      <c r="A117" s="8" t="s">
        <v>71</v>
      </c>
      <c r="B117" s="8" t="s">
        <v>70</v>
      </c>
      <c r="C117" s="8"/>
      <c r="D117" s="8">
        <v>15</v>
      </c>
      <c r="E117" s="7">
        <f>E116</f>
        <v>43565</v>
      </c>
      <c r="F117" s="127">
        <f>WORKDAY(E117,D117,'[1]Leave dates'!$A$2:$F$60)-1</f>
        <v>43587</v>
      </c>
      <c r="G117" s="5"/>
    </row>
    <row r="118" spans="1:372" s="4" customFormat="1" outlineLevel="1" x14ac:dyDescent="0.25">
      <c r="A118" s="8" t="s">
        <v>69</v>
      </c>
      <c r="B118" s="8" t="s">
        <v>68</v>
      </c>
      <c r="C118" s="8"/>
      <c r="D118" s="8">
        <v>10</v>
      </c>
      <c r="E118" s="7">
        <f>F117+1</f>
        <v>43588</v>
      </c>
      <c r="F118" s="127">
        <f>WORKDAY(E118,D118,'[1]Leave dates'!$A$2:$F$60)-1</f>
        <v>43604</v>
      </c>
      <c r="G118" s="5"/>
    </row>
    <row r="119" spans="1:372" s="4" customFormat="1" outlineLevel="1" x14ac:dyDescent="0.25">
      <c r="A119" s="8" t="s">
        <v>67</v>
      </c>
      <c r="B119" s="8" t="s">
        <v>66</v>
      </c>
      <c r="C119" s="8"/>
      <c r="D119" s="8">
        <v>10</v>
      </c>
      <c r="E119" s="7">
        <f>E118</f>
        <v>43588</v>
      </c>
      <c r="F119" s="127">
        <f>WORKDAY(E119,D119,'[1]Leave dates'!$A$2:$F$60)-1</f>
        <v>43604</v>
      </c>
      <c r="G119" s="5"/>
    </row>
    <row r="120" spans="1:372" s="4" customFormat="1" outlineLevel="1" x14ac:dyDescent="0.25">
      <c r="A120" s="8" t="s">
        <v>65</v>
      </c>
      <c r="B120" s="8" t="s">
        <v>64</v>
      </c>
      <c r="C120" s="8"/>
      <c r="D120" s="8">
        <v>10</v>
      </c>
      <c r="E120" s="7">
        <f>E118</f>
        <v>43588</v>
      </c>
      <c r="F120" s="127">
        <f>WORKDAY(E120,D120,'[1]Leave dates'!$A$2:$F$60)-1</f>
        <v>43604</v>
      </c>
      <c r="G120" s="5"/>
    </row>
    <row r="121" spans="1:372" s="4" customFormat="1" outlineLevel="1" x14ac:dyDescent="0.25">
      <c r="A121" s="8" t="s">
        <v>63</v>
      </c>
      <c r="B121" s="8" t="s">
        <v>62</v>
      </c>
      <c r="C121" s="15"/>
      <c r="D121" s="8">
        <v>5</v>
      </c>
      <c r="E121" s="7">
        <f>F120+1</f>
        <v>43605</v>
      </c>
      <c r="F121" s="127">
        <f>WORKDAY(E121,D121,'[1]Leave dates'!$A$2:$F$60)-1</f>
        <v>43612</v>
      </c>
      <c r="G121" s="5"/>
    </row>
    <row r="122" spans="1:372" s="4" customFormat="1" outlineLevel="1" x14ac:dyDescent="0.25">
      <c r="A122" s="8" t="s">
        <v>61</v>
      </c>
      <c r="B122" s="8" t="s">
        <v>60</v>
      </c>
      <c r="C122" s="15"/>
      <c r="D122" s="8">
        <v>5</v>
      </c>
      <c r="E122" s="7">
        <v>43627</v>
      </c>
      <c r="F122" s="127">
        <f>WORKDAY(E122,D122,'[1]Leave dates'!$A$2:$F$60)-1</f>
        <v>43633</v>
      </c>
      <c r="G122" s="5"/>
    </row>
    <row r="123" spans="1:372" s="4" customFormat="1" outlineLevel="1" x14ac:dyDescent="0.25">
      <c r="A123" s="8" t="s">
        <v>59</v>
      </c>
      <c r="B123" s="8" t="s">
        <v>58</v>
      </c>
      <c r="C123" s="15"/>
      <c r="D123" s="8">
        <v>5</v>
      </c>
      <c r="E123" s="7">
        <f>F122+1</f>
        <v>43634</v>
      </c>
      <c r="F123" s="127">
        <f>WORKDAY(E123,D123,'[1]Leave dates'!$A$2:$F$60)-1</f>
        <v>43640</v>
      </c>
      <c r="G123" s="5"/>
    </row>
    <row r="124" spans="1:372" s="4" customFormat="1" outlineLevel="1" x14ac:dyDescent="0.25">
      <c r="A124" s="8" t="s">
        <v>57</v>
      </c>
      <c r="B124" s="8" t="s">
        <v>56</v>
      </c>
      <c r="C124" s="15"/>
      <c r="D124" s="8">
        <v>5</v>
      </c>
      <c r="E124" s="7">
        <f>E123</f>
        <v>43634</v>
      </c>
      <c r="F124" s="127">
        <f>WORKDAY(E124,D124,'[1]Leave dates'!$A$2:$F$60)-1</f>
        <v>43640</v>
      </c>
      <c r="G124" s="5"/>
    </row>
    <row r="125" spans="1:372" s="4" customFormat="1" outlineLevel="1" x14ac:dyDescent="0.25">
      <c r="A125" s="8" t="s">
        <v>55</v>
      </c>
      <c r="B125" s="8" t="s">
        <v>54</v>
      </c>
      <c r="C125" s="8"/>
      <c r="D125" s="8">
        <v>1</v>
      </c>
      <c r="E125" s="7">
        <f>F124+1</f>
        <v>43641</v>
      </c>
      <c r="F125" s="127">
        <f>WORKDAY(E125,D125,'[1]Leave dates'!$A$2:$F$60)-1</f>
        <v>43641</v>
      </c>
      <c r="G125" s="5"/>
    </row>
    <row r="126" spans="1:372" s="4" customFormat="1" x14ac:dyDescent="0.25">
      <c r="A126" s="12" t="s">
        <v>53</v>
      </c>
      <c r="B126" s="13"/>
      <c r="C126" s="12" t="s">
        <v>11</v>
      </c>
      <c r="D126" s="11">
        <f>(F126-E126)/7</f>
        <v>11.857142857142858</v>
      </c>
      <c r="E126" s="10">
        <f>E127</f>
        <v>43605</v>
      </c>
      <c r="F126" s="128">
        <f>F136</f>
        <v>43688</v>
      </c>
      <c r="G126" s="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row>
    <row r="127" spans="1:372" s="4" customFormat="1" outlineLevel="1" x14ac:dyDescent="0.25">
      <c r="A127" s="8" t="s">
        <v>52</v>
      </c>
      <c r="B127" s="8" t="s">
        <v>51</v>
      </c>
      <c r="C127" s="15"/>
      <c r="D127" s="8">
        <v>5</v>
      </c>
      <c r="E127" s="7">
        <f>E121</f>
        <v>43605</v>
      </c>
      <c r="F127" s="127">
        <f>WORKDAY(E127,D127,'[1]Leave dates'!$A$2:$F$60)-1</f>
        <v>43612</v>
      </c>
      <c r="G127" s="5"/>
    </row>
    <row r="128" spans="1:372" s="4" customFormat="1" outlineLevel="1" x14ac:dyDescent="0.25">
      <c r="A128" s="8" t="s">
        <v>50</v>
      </c>
      <c r="B128" s="8" t="s">
        <v>49</v>
      </c>
      <c r="C128" s="15"/>
      <c r="D128" s="8">
        <v>5</v>
      </c>
      <c r="E128" s="7">
        <f>E125</f>
        <v>43641</v>
      </c>
      <c r="F128" s="127">
        <f>WORKDAY(E128,D128,'[1]Leave dates'!$A$2:$F$60)-1</f>
        <v>43647</v>
      </c>
      <c r="G128" s="5"/>
    </row>
    <row r="129" spans="1:372" s="4" customFormat="1" outlineLevel="1" x14ac:dyDescent="0.25">
      <c r="A129" s="8" t="s">
        <v>48</v>
      </c>
      <c r="B129" s="8" t="s">
        <v>47</v>
      </c>
      <c r="C129" s="15"/>
      <c r="D129" s="8">
        <v>5</v>
      </c>
      <c r="E129" s="7">
        <f t="shared" ref="E129:E135" si="17">F128+1</f>
        <v>43648</v>
      </c>
      <c r="F129" s="127">
        <f>WORKDAY(E129,D129,'[1]Leave dates'!$A$2:$F$60)-1</f>
        <v>43654</v>
      </c>
      <c r="G129" s="5"/>
    </row>
    <row r="130" spans="1:372" s="4" customFormat="1" outlineLevel="1" x14ac:dyDescent="0.25">
      <c r="A130" s="8" t="s">
        <v>46</v>
      </c>
      <c r="B130" s="8" t="s">
        <v>45</v>
      </c>
      <c r="C130" s="15"/>
      <c r="D130" s="8">
        <v>5</v>
      </c>
      <c r="E130" s="7">
        <f t="shared" si="17"/>
        <v>43655</v>
      </c>
      <c r="F130" s="127">
        <f>WORKDAY(E130,D130,'[1]Leave dates'!$A$2:$F$60)-1</f>
        <v>43661</v>
      </c>
      <c r="G130" s="5"/>
    </row>
    <row r="131" spans="1:372" s="4" customFormat="1" outlineLevel="1" x14ac:dyDescent="0.25">
      <c r="A131" s="8" t="s">
        <v>44</v>
      </c>
      <c r="B131" s="8" t="s">
        <v>37</v>
      </c>
      <c r="C131" s="8" t="s">
        <v>13</v>
      </c>
      <c r="D131" s="8">
        <v>5</v>
      </c>
      <c r="E131" s="7">
        <f t="shared" si="17"/>
        <v>43662</v>
      </c>
      <c r="F131" s="127">
        <f>WORKDAY(E131,D131,'[1]Leave dates'!$A$2:$F$60)-1</f>
        <v>43668</v>
      </c>
      <c r="G131" s="5"/>
    </row>
    <row r="132" spans="1:372" s="4" customFormat="1" outlineLevel="1" x14ac:dyDescent="0.25">
      <c r="A132" s="8" t="s">
        <v>43</v>
      </c>
      <c r="B132" s="8" t="s">
        <v>42</v>
      </c>
      <c r="C132" s="8"/>
      <c r="D132" s="8">
        <v>3</v>
      </c>
      <c r="E132" s="7">
        <f t="shared" si="17"/>
        <v>43669</v>
      </c>
      <c r="F132" s="127">
        <f>WORKDAY(E132,D132,'[1]Leave dates'!$A$2:$F$60)-1</f>
        <v>43671</v>
      </c>
      <c r="G132" s="5"/>
    </row>
    <row r="133" spans="1:372" s="4" customFormat="1" outlineLevel="1" x14ac:dyDescent="0.25">
      <c r="A133" s="8" t="s">
        <v>41</v>
      </c>
      <c r="B133" s="8" t="s">
        <v>40</v>
      </c>
      <c r="C133" s="15" t="s">
        <v>13</v>
      </c>
      <c r="D133" s="8">
        <v>1</v>
      </c>
      <c r="E133" s="7">
        <f t="shared" si="17"/>
        <v>43672</v>
      </c>
      <c r="F133" s="127">
        <f>WORKDAY(E133,D133,'[1]Leave dates'!$A$2:$F$60)-1</f>
        <v>43674</v>
      </c>
      <c r="G133" s="5"/>
    </row>
    <row r="134" spans="1:372" s="4" customFormat="1" outlineLevel="1" x14ac:dyDescent="0.25">
      <c r="A134" s="8" t="s">
        <v>39</v>
      </c>
      <c r="B134" s="8" t="s">
        <v>35</v>
      </c>
      <c r="C134" s="15"/>
      <c r="D134" s="8">
        <v>5</v>
      </c>
      <c r="E134" s="7">
        <f t="shared" si="17"/>
        <v>43675</v>
      </c>
      <c r="F134" s="127">
        <f>WORKDAY(E134,D134,'[1]Leave dates'!$A$2:$F$60)-1</f>
        <v>43681</v>
      </c>
      <c r="G134" s="5"/>
    </row>
    <row r="135" spans="1:372" s="4" customFormat="1" outlineLevel="1" x14ac:dyDescent="0.25">
      <c r="A135" s="8" t="s">
        <v>38</v>
      </c>
      <c r="B135" s="8" t="s">
        <v>37</v>
      </c>
      <c r="C135" s="15"/>
      <c r="D135" s="8">
        <v>5</v>
      </c>
      <c r="E135" s="7">
        <f t="shared" si="17"/>
        <v>43682</v>
      </c>
      <c r="F135" s="127">
        <f>WORKDAY(E135,D135,'[1]Leave dates'!$A$2:$F$60)-1</f>
        <v>43688</v>
      </c>
      <c r="G135" s="5"/>
    </row>
    <row r="136" spans="1:372" s="4" customFormat="1" outlineLevel="1" x14ac:dyDescent="0.25">
      <c r="A136" s="8" t="s">
        <v>36</v>
      </c>
      <c r="B136" s="8" t="s">
        <v>35</v>
      </c>
      <c r="C136" s="15"/>
      <c r="D136" s="8">
        <v>5</v>
      </c>
      <c r="E136" s="7">
        <f>F134+1</f>
        <v>43682</v>
      </c>
      <c r="F136" s="127">
        <f>WORKDAY(E136,D136,'[1]Leave dates'!$A$2:$F$60)-1</f>
        <v>43688</v>
      </c>
      <c r="G136" s="5"/>
    </row>
    <row r="137" spans="1:372" s="4" customFormat="1" x14ac:dyDescent="0.25">
      <c r="A137" s="12" t="s">
        <v>34</v>
      </c>
      <c r="B137" s="13"/>
      <c r="C137" s="12" t="s">
        <v>11</v>
      </c>
      <c r="D137" s="11">
        <f>(F137-E137)/7</f>
        <v>10.285714285714286</v>
      </c>
      <c r="E137" s="10">
        <f>E138</f>
        <v>43682</v>
      </c>
      <c r="F137" s="128">
        <f>F147</f>
        <v>43754</v>
      </c>
      <c r="G137" s="5"/>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row>
    <row r="138" spans="1:372" s="4" customFormat="1" outlineLevel="1" x14ac:dyDescent="0.25">
      <c r="A138" s="8" t="s">
        <v>33</v>
      </c>
      <c r="B138" s="8" t="s">
        <v>32</v>
      </c>
      <c r="C138" s="15"/>
      <c r="D138" s="8">
        <v>2</v>
      </c>
      <c r="E138" s="7">
        <f>F134+1</f>
        <v>43682</v>
      </c>
      <c r="F138" s="127">
        <f>WORKDAY(E138,D138,'[1]Leave dates'!$A$2:$F$60)-1</f>
        <v>43683</v>
      </c>
      <c r="G138" s="5"/>
    </row>
    <row r="139" spans="1:372" s="4" customFormat="1" outlineLevel="1" x14ac:dyDescent="0.25">
      <c r="A139" s="8" t="s">
        <v>31</v>
      </c>
      <c r="B139" s="8" t="s">
        <v>30</v>
      </c>
      <c r="C139" s="15" t="s">
        <v>0</v>
      </c>
      <c r="D139" s="8">
        <v>15</v>
      </c>
      <c r="E139" s="7">
        <f t="shared" ref="E139:E145" si="18">F138+1</f>
        <v>43684</v>
      </c>
      <c r="F139" s="127">
        <f>WORKDAY(E139,D139,'[1]Leave dates'!$A$2:$F$60)-1</f>
        <v>43704</v>
      </c>
      <c r="G139" s="5"/>
    </row>
    <row r="140" spans="1:372" s="4" customFormat="1" outlineLevel="1" x14ac:dyDescent="0.25">
      <c r="A140" s="8" t="s">
        <v>29</v>
      </c>
      <c r="B140" s="8" t="s">
        <v>28</v>
      </c>
      <c r="C140" s="15"/>
      <c r="D140" s="8">
        <v>7</v>
      </c>
      <c r="E140" s="7">
        <f t="shared" si="18"/>
        <v>43705</v>
      </c>
      <c r="F140" s="127">
        <f>WORKDAY(E140,D140,'[1]Leave dates'!$A$2:$F$60)-1</f>
        <v>43713</v>
      </c>
      <c r="G140" s="5"/>
    </row>
    <row r="141" spans="1:372" s="4" customFormat="1" outlineLevel="1" x14ac:dyDescent="0.25">
      <c r="A141" s="8" t="s">
        <v>27</v>
      </c>
      <c r="B141" s="8" t="s">
        <v>26</v>
      </c>
      <c r="C141" s="15"/>
      <c r="D141" s="8">
        <v>7</v>
      </c>
      <c r="E141" s="7">
        <f t="shared" si="18"/>
        <v>43714</v>
      </c>
      <c r="F141" s="127">
        <f>WORKDAY(E141,D141,'[1]Leave dates'!$A$2:$F$60)-1</f>
        <v>43724</v>
      </c>
      <c r="G141" s="5"/>
    </row>
    <row r="142" spans="1:372" s="4" customFormat="1" outlineLevel="1" x14ac:dyDescent="0.25">
      <c r="A142" s="8" t="s">
        <v>25</v>
      </c>
      <c r="B142" s="8" t="s">
        <v>24</v>
      </c>
      <c r="C142" s="15"/>
      <c r="D142" s="8">
        <v>1</v>
      </c>
      <c r="E142" s="7">
        <f t="shared" si="18"/>
        <v>43725</v>
      </c>
      <c r="F142" s="127">
        <f>WORKDAY(E142,D142,'[1]Leave dates'!$A$2:$F$60)-1</f>
        <v>43725</v>
      </c>
      <c r="G142" s="5"/>
    </row>
    <row r="143" spans="1:372" s="4" customFormat="1" outlineLevel="1" x14ac:dyDescent="0.25">
      <c r="A143" s="8" t="s">
        <v>23</v>
      </c>
      <c r="B143" s="8" t="s">
        <v>22</v>
      </c>
      <c r="C143" s="15"/>
      <c r="D143" s="8">
        <v>5</v>
      </c>
      <c r="E143" s="7">
        <f t="shared" si="18"/>
        <v>43726</v>
      </c>
      <c r="F143" s="127">
        <f>WORKDAY(E143,D143,'[1]Leave dates'!$A$2:$F$60)-1</f>
        <v>43732</v>
      </c>
      <c r="G143" s="5"/>
      <c r="W143" s="14"/>
    </row>
    <row r="144" spans="1:372" s="4" customFormat="1" outlineLevel="1" x14ac:dyDescent="0.25">
      <c r="A144" s="8" t="s">
        <v>21</v>
      </c>
      <c r="B144" s="8" t="s">
        <v>20</v>
      </c>
      <c r="C144" s="8" t="s">
        <v>0</v>
      </c>
      <c r="D144" s="8">
        <v>10</v>
      </c>
      <c r="E144" s="7">
        <f t="shared" si="18"/>
        <v>43733</v>
      </c>
      <c r="F144" s="127">
        <f>WORKDAY(E144,D144,'[1]Leave dates'!$A$2:$F$60)-1</f>
        <v>43746</v>
      </c>
      <c r="G144" s="5"/>
    </row>
    <row r="145" spans="1:372" s="4" customFormat="1" outlineLevel="1" x14ac:dyDescent="0.25">
      <c r="A145" s="8" t="s">
        <v>19</v>
      </c>
      <c r="B145" s="8" t="s">
        <v>18</v>
      </c>
      <c r="C145" s="15"/>
      <c r="D145" s="8">
        <v>5</v>
      </c>
      <c r="E145" s="7">
        <f t="shared" si="18"/>
        <v>43747</v>
      </c>
      <c r="F145" s="127">
        <f>WORKDAY(E145,D145,'[1]Leave dates'!$A$2:$F$60)-1</f>
        <v>43753</v>
      </c>
      <c r="G145" s="5"/>
    </row>
    <row r="146" spans="1:372" s="4" customFormat="1" ht="12" customHeight="1" outlineLevel="1" x14ac:dyDescent="0.25">
      <c r="A146" s="8" t="s">
        <v>17</v>
      </c>
      <c r="B146" s="8" t="s">
        <v>16</v>
      </c>
      <c r="C146" s="15"/>
      <c r="D146" s="8">
        <v>5</v>
      </c>
      <c r="E146" s="7">
        <f>E145</f>
        <v>43747</v>
      </c>
      <c r="F146" s="127">
        <f>WORKDAY(E146,D146,'[1]Leave dates'!$A$2:$F$60)-1</f>
        <v>43753</v>
      </c>
      <c r="G146" s="5"/>
    </row>
    <row r="147" spans="1:372" s="4" customFormat="1" outlineLevel="1" x14ac:dyDescent="0.25">
      <c r="A147" s="8" t="s">
        <v>15</v>
      </c>
      <c r="B147" s="8" t="s">
        <v>14</v>
      </c>
      <c r="C147" s="15" t="s">
        <v>13</v>
      </c>
      <c r="D147" s="8">
        <v>1</v>
      </c>
      <c r="E147" s="7">
        <f>F146+1</f>
        <v>43754</v>
      </c>
      <c r="F147" s="127">
        <f>WORKDAY(E147,D147,'[1]Leave dates'!$A$2:$F$60)-1</f>
        <v>43754</v>
      </c>
      <c r="G147" s="5"/>
    </row>
    <row r="148" spans="1:372" s="4" customFormat="1" x14ac:dyDescent="0.25">
      <c r="A148" s="12" t="s">
        <v>12</v>
      </c>
      <c r="B148" s="13"/>
      <c r="C148" s="12" t="s">
        <v>11</v>
      </c>
      <c r="D148" s="11">
        <f>(F148-E148)/7</f>
        <v>7</v>
      </c>
      <c r="E148" s="10">
        <f>E149</f>
        <v>43755</v>
      </c>
      <c r="F148" s="128">
        <f>F153</f>
        <v>43804</v>
      </c>
      <c r="G148" s="5"/>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c r="IW148" s="9"/>
      <c r="IX148" s="9"/>
      <c r="IY148" s="9"/>
      <c r="IZ148" s="9"/>
      <c r="JA148" s="9"/>
      <c r="JB148" s="9"/>
      <c r="JC148" s="9"/>
      <c r="JD148" s="9"/>
      <c r="JE148" s="9"/>
      <c r="JF148" s="9"/>
      <c r="JG148" s="9"/>
      <c r="JH148" s="9"/>
      <c r="JI148" s="9"/>
      <c r="JJ148" s="9"/>
      <c r="JK148" s="9"/>
      <c r="JL148" s="9"/>
      <c r="JM148" s="9"/>
      <c r="JN148" s="9"/>
      <c r="JO148" s="9"/>
      <c r="JP148" s="9"/>
      <c r="JQ148" s="9"/>
      <c r="JR148" s="9"/>
      <c r="JS148" s="9"/>
      <c r="JT148" s="9"/>
      <c r="JU148" s="9"/>
      <c r="JV148" s="9"/>
      <c r="JW148" s="9"/>
      <c r="JX148" s="9"/>
      <c r="JY148" s="9"/>
      <c r="JZ148" s="9"/>
      <c r="KA148" s="9"/>
      <c r="KB148" s="9"/>
      <c r="KC148" s="9"/>
      <c r="KD148" s="9"/>
      <c r="KE148" s="9"/>
      <c r="KF148" s="9"/>
      <c r="KG148" s="9"/>
      <c r="KH148" s="9"/>
      <c r="KI148" s="9"/>
      <c r="KJ148" s="9"/>
      <c r="KK148" s="9"/>
      <c r="KL148" s="9"/>
      <c r="KM148" s="9"/>
      <c r="KN148" s="9"/>
      <c r="KO148" s="9"/>
      <c r="KP148" s="9"/>
      <c r="KQ148" s="9"/>
      <c r="KR148" s="9"/>
      <c r="KS148" s="9"/>
      <c r="KT148" s="9"/>
      <c r="KU148" s="9"/>
      <c r="KV148" s="9"/>
      <c r="KW148" s="9"/>
      <c r="KX148" s="9"/>
      <c r="KY148" s="9"/>
      <c r="KZ148" s="9"/>
      <c r="LA148" s="9"/>
      <c r="LB148" s="9"/>
      <c r="LC148" s="9"/>
      <c r="LD148" s="9"/>
      <c r="LE148" s="9"/>
      <c r="LF148" s="9"/>
      <c r="LG148" s="9"/>
      <c r="LH148" s="9"/>
      <c r="LI148" s="9"/>
      <c r="LJ148" s="9"/>
      <c r="LK148" s="9"/>
      <c r="LL148" s="9"/>
      <c r="LM148" s="9"/>
      <c r="LN148" s="9"/>
      <c r="LO148" s="9"/>
      <c r="LP148" s="9"/>
      <c r="LQ148" s="9"/>
      <c r="LR148" s="9"/>
      <c r="LS148" s="9"/>
      <c r="LT148" s="9"/>
      <c r="LU148" s="9"/>
      <c r="LV148" s="9"/>
      <c r="LW148" s="9"/>
      <c r="LX148" s="9"/>
      <c r="LY148" s="9"/>
      <c r="LZ148" s="9"/>
      <c r="MA148" s="9"/>
      <c r="MB148" s="9"/>
      <c r="MC148" s="9"/>
      <c r="MD148" s="9"/>
      <c r="ME148" s="9"/>
      <c r="MF148" s="9"/>
      <c r="MG148" s="9"/>
      <c r="MH148" s="9"/>
      <c r="MI148" s="9"/>
      <c r="MJ148" s="9"/>
      <c r="MK148" s="9"/>
      <c r="ML148" s="9"/>
      <c r="MM148" s="9"/>
      <c r="MN148" s="9"/>
      <c r="MO148" s="9"/>
      <c r="MP148" s="9"/>
      <c r="MQ148" s="9"/>
      <c r="MR148" s="9"/>
      <c r="MS148" s="9"/>
      <c r="MT148" s="9"/>
      <c r="MU148" s="9"/>
      <c r="MV148" s="9"/>
      <c r="MW148" s="9"/>
      <c r="MX148" s="9"/>
      <c r="MY148" s="9"/>
      <c r="MZ148" s="9"/>
      <c r="NA148" s="9"/>
      <c r="NB148" s="9"/>
      <c r="NC148" s="9"/>
      <c r="ND148" s="9"/>
      <c r="NE148" s="9"/>
      <c r="NF148" s="9"/>
      <c r="NG148" s="9"/>
      <c r="NH148" s="9"/>
    </row>
    <row r="149" spans="1:372" s="4" customFormat="1" outlineLevel="1" x14ac:dyDescent="0.25">
      <c r="A149" s="8" t="s">
        <v>10</v>
      </c>
      <c r="B149" s="8" t="s">
        <v>9</v>
      </c>
      <c r="C149" s="15"/>
      <c r="D149" s="8">
        <v>2</v>
      </c>
      <c r="E149" s="7">
        <f>F147+1</f>
        <v>43755</v>
      </c>
      <c r="F149" s="127">
        <f>WORKDAY(E149,D149,'[1]Leave dates'!$A$2:$F$60)-1</f>
        <v>43758</v>
      </c>
      <c r="G149" s="5"/>
    </row>
    <row r="150" spans="1:372" s="4" customFormat="1" outlineLevel="1" x14ac:dyDescent="0.25">
      <c r="A150" s="8" t="s">
        <v>8</v>
      </c>
      <c r="B150" s="8" t="s">
        <v>7</v>
      </c>
      <c r="C150" s="15" t="s">
        <v>0</v>
      </c>
      <c r="D150" s="8">
        <v>10</v>
      </c>
      <c r="E150" s="7">
        <f>F149+1</f>
        <v>43759</v>
      </c>
      <c r="F150" s="127">
        <f>WORKDAY(E150,D150,'[1]Leave dates'!$A$2:$F$60)-1</f>
        <v>43772</v>
      </c>
      <c r="G150" s="5"/>
    </row>
    <row r="151" spans="1:372" s="4" customFormat="1" outlineLevel="1" x14ac:dyDescent="0.25">
      <c r="A151" s="8" t="s">
        <v>6</v>
      </c>
      <c r="B151" s="8" t="s">
        <v>5</v>
      </c>
      <c r="C151" s="8" t="s">
        <v>0</v>
      </c>
      <c r="D151" s="8">
        <v>5</v>
      </c>
      <c r="E151" s="7">
        <f>F150+1</f>
        <v>43773</v>
      </c>
      <c r="F151" s="127">
        <f>WORKDAY(E151,D151,'[1]Leave dates'!$A$2:$F$60)-1</f>
        <v>43779</v>
      </c>
      <c r="G151" s="5"/>
    </row>
    <row r="152" spans="1:372" s="4" customFormat="1" outlineLevel="1" x14ac:dyDescent="0.25">
      <c r="A152" s="8" t="s">
        <v>4</v>
      </c>
      <c r="B152" s="8" t="s">
        <v>3</v>
      </c>
      <c r="C152" s="8" t="s">
        <v>0</v>
      </c>
      <c r="D152" s="8">
        <v>14</v>
      </c>
      <c r="E152" s="7">
        <f>F151+1</f>
        <v>43780</v>
      </c>
      <c r="F152" s="127">
        <f>WORKDAY(E152,D152,'[1]Leave dates'!$A$2:$F$60)-1</f>
        <v>43797</v>
      </c>
      <c r="G152" s="5"/>
    </row>
    <row r="153" spans="1:372" s="4" customFormat="1" outlineLevel="1" x14ac:dyDescent="0.25">
      <c r="A153" s="8" t="s">
        <v>2</v>
      </c>
      <c r="B153" s="8" t="s">
        <v>1</v>
      </c>
      <c r="C153" s="8" t="s">
        <v>0</v>
      </c>
      <c r="D153" s="8">
        <v>5</v>
      </c>
      <c r="E153" s="7">
        <f>F152+1</f>
        <v>43798</v>
      </c>
      <c r="F153" s="127">
        <f>WORKDAY(E153,D153,'[1]Leave dates'!$A$2:$F$60)-1</f>
        <v>43804</v>
      </c>
      <c r="G153" s="5"/>
    </row>
    <row r="154" spans="1:372" s="4" customFormat="1" x14ac:dyDescent="0.25">
      <c r="A154" s="1"/>
      <c r="B154" s="1"/>
      <c r="C154" s="1"/>
      <c r="D154" s="1"/>
      <c r="E154" s="1"/>
      <c r="F154" s="33"/>
      <c r="G154" s="33"/>
    </row>
    <row r="155" spans="1:372" s="4" customFormat="1" x14ac:dyDescent="0.25">
      <c r="A155" s="1"/>
      <c r="B155" s="1"/>
      <c r="C155" s="1"/>
      <c r="D155" s="1"/>
      <c r="E155" s="1"/>
      <c r="F155" s="33"/>
      <c r="G155" s="33"/>
    </row>
    <row r="156" spans="1:372" s="4" customFormat="1" x14ac:dyDescent="0.25">
      <c r="A156" s="1"/>
      <c r="B156" s="1"/>
      <c r="C156" s="1"/>
      <c r="D156" s="1"/>
      <c r="E156" s="1"/>
      <c r="F156" s="33"/>
      <c r="G156" s="33"/>
    </row>
    <row r="157" spans="1:372" s="4" customFormat="1" x14ac:dyDescent="0.25">
      <c r="A157" s="1"/>
      <c r="B157" s="1"/>
      <c r="C157" s="1"/>
      <c r="D157" s="1"/>
      <c r="E157" s="1"/>
      <c r="F157" s="33"/>
      <c r="G157" s="33"/>
    </row>
    <row r="158" spans="1:372" s="4" customFormat="1" x14ac:dyDescent="0.25">
      <c r="A158" s="1"/>
      <c r="B158" s="1"/>
      <c r="C158" s="1"/>
      <c r="D158" s="1"/>
      <c r="E158" s="1"/>
      <c r="F158" s="33"/>
      <c r="G158" s="33"/>
    </row>
    <row r="159" spans="1:372" s="4" customFormat="1" x14ac:dyDescent="0.25">
      <c r="A159" s="1"/>
      <c r="B159" s="1"/>
      <c r="C159" s="1"/>
      <c r="D159" s="1"/>
      <c r="E159" s="1"/>
      <c r="F159" s="33"/>
      <c r="G159" s="33"/>
    </row>
    <row r="160" spans="1:372" s="4" customFormat="1" x14ac:dyDescent="0.25">
      <c r="A160" s="1"/>
      <c r="B160" s="1"/>
      <c r="C160" s="1"/>
      <c r="D160" s="1"/>
      <c r="E160" s="1"/>
      <c r="F160" s="33"/>
      <c r="G160" s="33"/>
    </row>
    <row r="161" spans="1:7" s="4" customFormat="1" x14ac:dyDescent="0.25">
      <c r="A161" s="1"/>
      <c r="B161" s="1"/>
      <c r="C161" s="1"/>
      <c r="D161" s="1"/>
      <c r="E161" s="1"/>
      <c r="F161" s="33"/>
      <c r="G161" s="33"/>
    </row>
    <row r="162" spans="1:7" s="4" customFormat="1" x14ac:dyDescent="0.25">
      <c r="A162" s="1"/>
      <c r="B162" s="1"/>
      <c r="C162" s="1"/>
      <c r="D162" s="1"/>
      <c r="E162" s="1"/>
      <c r="F162" s="33"/>
      <c r="G162" s="33"/>
    </row>
    <row r="163" spans="1:7" s="4" customFormat="1" x14ac:dyDescent="0.25">
      <c r="A163" s="1"/>
      <c r="B163" s="1"/>
      <c r="C163" s="1"/>
      <c r="D163" s="1"/>
      <c r="E163" s="1"/>
      <c r="F163" s="33"/>
      <c r="G163" s="33"/>
    </row>
    <row r="164" spans="1:7" s="4" customFormat="1" x14ac:dyDescent="0.25">
      <c r="A164" s="1"/>
      <c r="B164" s="1"/>
      <c r="C164" s="1"/>
      <c r="D164" s="1"/>
      <c r="E164" s="1"/>
      <c r="F164" s="33"/>
      <c r="G164" s="33"/>
    </row>
    <row r="165" spans="1:7" s="4" customFormat="1" x14ac:dyDescent="0.25">
      <c r="A165" s="1"/>
      <c r="B165" s="1"/>
      <c r="C165" s="1"/>
      <c r="D165" s="1"/>
      <c r="E165" s="1"/>
      <c r="F165" s="33"/>
      <c r="G165" s="33"/>
    </row>
    <row r="166" spans="1:7" s="4" customFormat="1" x14ac:dyDescent="0.25">
      <c r="A166" s="1"/>
      <c r="B166" s="1"/>
      <c r="C166" s="1"/>
      <c r="D166" s="1"/>
      <c r="E166" s="1"/>
      <c r="F166" s="33"/>
      <c r="G166" s="33"/>
    </row>
    <row r="167" spans="1:7" s="4" customFormat="1" x14ac:dyDescent="0.25">
      <c r="A167" s="1"/>
      <c r="B167" s="1"/>
      <c r="C167" s="1"/>
      <c r="D167" s="1"/>
      <c r="E167" s="1"/>
      <c r="F167" s="33"/>
      <c r="G167" s="33"/>
    </row>
    <row r="168" spans="1:7" s="4" customFormat="1" x14ac:dyDescent="0.25">
      <c r="A168" s="1"/>
      <c r="B168" s="1"/>
      <c r="C168" s="1"/>
      <c r="D168" s="1"/>
      <c r="E168" s="1"/>
      <c r="F168" s="33"/>
      <c r="G168" s="33"/>
    </row>
    <row r="169" spans="1:7" s="4" customFormat="1" x14ac:dyDescent="0.25">
      <c r="A169" s="1"/>
      <c r="B169" s="1"/>
      <c r="C169" s="1"/>
      <c r="D169" s="1"/>
      <c r="E169" s="1"/>
      <c r="F169" s="33"/>
      <c r="G169" s="33"/>
    </row>
    <row r="170" spans="1:7" s="4" customFormat="1" x14ac:dyDescent="0.25">
      <c r="A170" s="1"/>
      <c r="B170" s="1"/>
      <c r="C170" s="1"/>
      <c r="D170" s="1"/>
      <c r="E170" s="1"/>
      <c r="F170" s="33"/>
      <c r="G170" s="33"/>
    </row>
    <row r="171" spans="1:7" s="4" customFormat="1" x14ac:dyDescent="0.25">
      <c r="A171" s="1"/>
      <c r="B171" s="1"/>
      <c r="C171" s="1"/>
      <c r="D171" s="1"/>
      <c r="E171" s="1"/>
      <c r="F171" s="33"/>
      <c r="G171" s="33"/>
    </row>
    <row r="172" spans="1:7" s="4" customFormat="1" x14ac:dyDescent="0.25">
      <c r="A172" s="1"/>
      <c r="B172" s="1"/>
      <c r="C172" s="1"/>
      <c r="D172" s="1"/>
      <c r="E172" s="1"/>
      <c r="F172" s="33"/>
      <c r="G172" s="33"/>
    </row>
    <row r="173" spans="1:7" s="4" customFormat="1" x14ac:dyDescent="0.25">
      <c r="A173" s="1"/>
      <c r="B173" s="1"/>
      <c r="C173" s="1"/>
      <c r="D173" s="1"/>
      <c r="E173" s="1"/>
      <c r="F173" s="33"/>
      <c r="G173" s="33"/>
    </row>
    <row r="174" spans="1:7" s="4" customFormat="1" x14ac:dyDescent="0.25">
      <c r="A174" s="1"/>
      <c r="B174" s="1"/>
      <c r="C174" s="1"/>
      <c r="D174" s="1"/>
      <c r="E174" s="1"/>
      <c r="F174" s="33"/>
      <c r="G174" s="33"/>
    </row>
    <row r="175" spans="1:7" s="4" customFormat="1" x14ac:dyDescent="0.25">
      <c r="A175" s="1"/>
      <c r="B175" s="1"/>
      <c r="C175" s="1"/>
      <c r="D175" s="1"/>
      <c r="E175" s="1"/>
      <c r="F175" s="33"/>
      <c r="G175" s="33"/>
    </row>
    <row r="176" spans="1:7" s="4" customFormat="1" x14ac:dyDescent="0.25">
      <c r="A176" s="1"/>
      <c r="B176" s="1"/>
      <c r="C176" s="1"/>
      <c r="D176" s="1"/>
      <c r="E176" s="1"/>
      <c r="F176" s="33"/>
      <c r="G176" s="33"/>
    </row>
    <row r="177" spans="1:7" s="4" customFormat="1" x14ac:dyDescent="0.25">
      <c r="A177" s="1"/>
      <c r="B177" s="1"/>
      <c r="C177" s="1"/>
      <c r="D177" s="1"/>
      <c r="E177" s="1"/>
      <c r="F177" s="33"/>
      <c r="G177" s="33"/>
    </row>
    <row r="178" spans="1:7" s="4" customFormat="1" x14ac:dyDescent="0.25">
      <c r="A178" s="1"/>
      <c r="B178" s="1"/>
      <c r="C178" s="1"/>
      <c r="D178" s="1"/>
      <c r="E178" s="1"/>
      <c r="F178" s="33"/>
      <c r="G178" s="33"/>
    </row>
    <row r="179" spans="1:7" s="4" customFormat="1" x14ac:dyDescent="0.25">
      <c r="A179" s="1"/>
      <c r="B179" s="1"/>
      <c r="C179" s="1"/>
      <c r="D179" s="1"/>
      <c r="E179" s="1"/>
      <c r="F179" s="33"/>
      <c r="G179" s="33"/>
    </row>
    <row r="180" spans="1:7" s="4" customFormat="1" x14ac:dyDescent="0.25">
      <c r="A180" s="1"/>
      <c r="B180" s="1"/>
      <c r="C180" s="1"/>
      <c r="D180" s="1"/>
      <c r="E180" s="1"/>
      <c r="F180" s="33"/>
      <c r="G180" s="33"/>
    </row>
    <row r="181" spans="1:7" s="4" customFormat="1" x14ac:dyDescent="0.25">
      <c r="A181" s="1"/>
      <c r="B181" s="1"/>
      <c r="C181" s="1"/>
      <c r="D181" s="1"/>
      <c r="E181" s="1"/>
      <c r="F181" s="33"/>
      <c r="G181" s="33"/>
    </row>
    <row r="182" spans="1:7" s="4" customFormat="1" x14ac:dyDescent="0.25">
      <c r="A182" s="1"/>
      <c r="B182" s="1"/>
      <c r="C182" s="1"/>
      <c r="D182" s="1"/>
      <c r="E182" s="1"/>
      <c r="F182" s="33"/>
      <c r="G182" s="33"/>
    </row>
    <row r="183" spans="1:7" s="4" customFormat="1" x14ac:dyDescent="0.25">
      <c r="A183" s="1"/>
      <c r="B183" s="1"/>
      <c r="C183" s="1"/>
      <c r="D183" s="1"/>
      <c r="E183" s="1"/>
      <c r="F183" s="33"/>
      <c r="G183" s="33"/>
    </row>
    <row r="184" spans="1:7" s="4" customFormat="1" x14ac:dyDescent="0.25">
      <c r="A184" s="1"/>
      <c r="B184" s="1"/>
      <c r="C184" s="1"/>
      <c r="D184" s="1"/>
      <c r="E184" s="1"/>
      <c r="F184" s="33"/>
      <c r="G184" s="33"/>
    </row>
    <row r="185" spans="1:7" s="4" customFormat="1" x14ac:dyDescent="0.25">
      <c r="A185" s="1"/>
      <c r="B185" s="1"/>
      <c r="C185" s="1"/>
      <c r="D185" s="1"/>
      <c r="E185" s="1"/>
      <c r="F185" s="33"/>
      <c r="G185" s="33"/>
    </row>
    <row r="186" spans="1:7" s="4" customFormat="1" x14ac:dyDescent="0.25">
      <c r="A186" s="1"/>
      <c r="B186" s="1"/>
      <c r="C186" s="1"/>
      <c r="D186" s="1"/>
      <c r="E186" s="1"/>
      <c r="F186" s="33"/>
      <c r="G186" s="33"/>
    </row>
    <row r="187" spans="1:7" s="4" customFormat="1" x14ac:dyDescent="0.25">
      <c r="A187" s="1"/>
      <c r="B187" s="1"/>
      <c r="C187" s="1"/>
      <c r="D187" s="1"/>
      <c r="E187" s="1"/>
      <c r="F187" s="33"/>
      <c r="G187" s="33"/>
    </row>
    <row r="188" spans="1:7" s="4" customFormat="1" x14ac:dyDescent="0.25">
      <c r="A188" s="1"/>
      <c r="B188" s="1"/>
      <c r="C188" s="1"/>
      <c r="D188" s="1"/>
      <c r="E188" s="1"/>
      <c r="F188" s="33"/>
      <c r="G188" s="33"/>
    </row>
    <row r="189" spans="1:7" s="4" customFormat="1" x14ac:dyDescent="0.25">
      <c r="A189" s="1"/>
      <c r="B189" s="1"/>
      <c r="C189" s="1"/>
      <c r="D189" s="1"/>
      <c r="E189" s="1"/>
      <c r="F189" s="33"/>
      <c r="G189" s="33"/>
    </row>
    <row r="190" spans="1:7" s="4" customFormat="1" x14ac:dyDescent="0.25">
      <c r="A190" s="1"/>
      <c r="B190" s="1"/>
      <c r="C190" s="1"/>
      <c r="D190" s="1"/>
      <c r="E190" s="1"/>
      <c r="F190" s="33"/>
      <c r="G190" s="33"/>
    </row>
    <row r="191" spans="1:7" s="4" customFormat="1" x14ac:dyDescent="0.25">
      <c r="A191" s="1"/>
      <c r="B191" s="1"/>
      <c r="C191" s="1"/>
      <c r="D191" s="1"/>
      <c r="E191" s="1"/>
      <c r="F191" s="33"/>
      <c r="G191" s="33"/>
    </row>
    <row r="192" spans="1:7" s="4" customFormat="1" x14ac:dyDescent="0.25">
      <c r="A192" s="1"/>
      <c r="B192" s="1"/>
      <c r="C192" s="1"/>
      <c r="D192" s="1"/>
      <c r="E192" s="1"/>
      <c r="F192" s="33"/>
      <c r="G192" s="33"/>
    </row>
    <row r="193" spans="1:7" s="4" customFormat="1" x14ac:dyDescent="0.25">
      <c r="A193" s="1"/>
      <c r="B193" s="1"/>
      <c r="C193" s="1"/>
      <c r="D193" s="1"/>
      <c r="E193" s="1"/>
      <c r="F193" s="33"/>
      <c r="G193" s="33"/>
    </row>
    <row r="194" spans="1:7" s="4" customFormat="1" x14ac:dyDescent="0.25">
      <c r="A194" s="1"/>
      <c r="B194" s="1"/>
      <c r="C194" s="1"/>
      <c r="D194" s="1"/>
      <c r="E194" s="1"/>
      <c r="F194" s="33"/>
      <c r="G194" s="33"/>
    </row>
    <row r="195" spans="1:7" s="4" customFormat="1" x14ac:dyDescent="0.25">
      <c r="A195" s="1"/>
      <c r="B195" s="1"/>
      <c r="C195" s="1"/>
      <c r="D195" s="1"/>
      <c r="E195" s="1"/>
      <c r="F195" s="33"/>
      <c r="G195" s="33"/>
    </row>
    <row r="196" spans="1:7" s="4" customFormat="1" x14ac:dyDescent="0.25">
      <c r="A196" s="1"/>
      <c r="B196" s="1"/>
      <c r="C196" s="1"/>
      <c r="D196" s="1"/>
      <c r="E196" s="1"/>
      <c r="F196" s="33"/>
      <c r="G196" s="33"/>
    </row>
    <row r="197" spans="1:7" s="4" customFormat="1" x14ac:dyDescent="0.25">
      <c r="A197" s="1"/>
      <c r="B197" s="1"/>
      <c r="C197" s="1"/>
      <c r="D197" s="1"/>
      <c r="E197" s="1"/>
      <c r="F197" s="33"/>
      <c r="G197" s="33"/>
    </row>
    <row r="198" spans="1:7" s="4" customFormat="1" x14ac:dyDescent="0.25">
      <c r="A198" s="1"/>
      <c r="B198" s="1"/>
      <c r="C198" s="1"/>
      <c r="D198" s="1"/>
      <c r="E198" s="1"/>
      <c r="F198" s="33"/>
      <c r="G198" s="33"/>
    </row>
    <row r="199" spans="1:7" s="4" customFormat="1" x14ac:dyDescent="0.25">
      <c r="A199" s="1"/>
      <c r="B199" s="1"/>
      <c r="C199" s="1"/>
      <c r="D199" s="1"/>
      <c r="E199" s="1"/>
      <c r="F199" s="33"/>
      <c r="G199" s="33"/>
    </row>
    <row r="200" spans="1:7" s="4" customFormat="1" x14ac:dyDescent="0.25">
      <c r="A200" s="1"/>
      <c r="B200" s="1"/>
      <c r="C200" s="1"/>
      <c r="D200" s="1"/>
      <c r="E200" s="1"/>
      <c r="F200" s="33"/>
      <c r="G200" s="33"/>
    </row>
    <row r="201" spans="1:7" s="4" customFormat="1" x14ac:dyDescent="0.25">
      <c r="A201" s="1"/>
      <c r="B201" s="1"/>
      <c r="C201" s="1"/>
      <c r="D201" s="1"/>
      <c r="E201" s="1"/>
      <c r="F201" s="33"/>
      <c r="G201" s="33"/>
    </row>
    <row r="202" spans="1:7" s="4" customFormat="1" x14ac:dyDescent="0.25">
      <c r="A202" s="1"/>
      <c r="B202" s="1"/>
      <c r="C202" s="1"/>
      <c r="D202" s="1"/>
      <c r="E202" s="1"/>
      <c r="F202" s="33"/>
      <c r="G202" s="33"/>
    </row>
    <row r="203" spans="1:7" s="4" customFormat="1" x14ac:dyDescent="0.25">
      <c r="A203" s="1"/>
      <c r="B203" s="1"/>
      <c r="C203" s="1"/>
      <c r="D203" s="1"/>
      <c r="E203" s="1"/>
      <c r="F203" s="33"/>
      <c r="G203" s="33"/>
    </row>
    <row r="204" spans="1:7" s="4" customFormat="1" x14ac:dyDescent="0.25">
      <c r="A204" s="1"/>
      <c r="B204" s="1"/>
      <c r="C204" s="1"/>
      <c r="D204" s="1"/>
      <c r="E204" s="1"/>
      <c r="F204" s="33"/>
      <c r="G204" s="33"/>
    </row>
    <row r="205" spans="1:7" s="4" customFormat="1" x14ac:dyDescent="0.25">
      <c r="A205" s="1"/>
      <c r="B205" s="1"/>
      <c r="C205" s="1"/>
      <c r="D205" s="1"/>
      <c r="E205" s="1"/>
      <c r="F205" s="33"/>
      <c r="G205" s="33"/>
    </row>
    <row r="206" spans="1:7" s="4" customFormat="1" x14ac:dyDescent="0.25">
      <c r="A206" s="1"/>
      <c r="B206" s="1"/>
      <c r="C206" s="1"/>
      <c r="D206" s="1"/>
      <c r="E206" s="1"/>
      <c r="F206" s="33"/>
      <c r="G206" s="33"/>
    </row>
    <row r="207" spans="1:7" s="4" customFormat="1" x14ac:dyDescent="0.25">
      <c r="A207" s="1"/>
      <c r="B207" s="1"/>
      <c r="C207" s="1"/>
      <c r="D207" s="1"/>
      <c r="E207" s="1"/>
      <c r="F207" s="33"/>
      <c r="G207" s="33"/>
    </row>
    <row r="208" spans="1:7" s="4" customFormat="1" x14ac:dyDescent="0.25">
      <c r="A208" s="1"/>
      <c r="B208" s="1"/>
      <c r="C208" s="1"/>
      <c r="D208" s="1"/>
      <c r="E208" s="1"/>
      <c r="F208" s="33"/>
      <c r="G208" s="33"/>
    </row>
    <row r="209" spans="1:7" s="4" customFormat="1" x14ac:dyDescent="0.25">
      <c r="A209" s="1"/>
      <c r="B209" s="1"/>
      <c r="C209" s="1"/>
      <c r="D209" s="1"/>
      <c r="E209" s="1"/>
      <c r="F209" s="33"/>
      <c r="G209" s="33"/>
    </row>
    <row r="210" spans="1:7" s="4" customFormat="1" x14ac:dyDescent="0.25">
      <c r="A210" s="1"/>
      <c r="B210" s="1"/>
      <c r="C210" s="1"/>
      <c r="D210" s="1"/>
      <c r="E210" s="1"/>
      <c r="F210" s="33"/>
      <c r="G210" s="33"/>
    </row>
    <row r="211" spans="1:7" s="4" customFormat="1" x14ac:dyDescent="0.25">
      <c r="A211" s="1"/>
      <c r="B211" s="1"/>
      <c r="C211" s="1"/>
      <c r="D211" s="1"/>
      <c r="E211" s="1"/>
      <c r="F211" s="33"/>
      <c r="G211" s="33"/>
    </row>
    <row r="212" spans="1:7" s="4" customFormat="1" x14ac:dyDescent="0.25">
      <c r="A212" s="1"/>
      <c r="B212" s="1"/>
      <c r="C212" s="1"/>
      <c r="D212" s="1"/>
      <c r="E212" s="1"/>
      <c r="F212" s="33"/>
      <c r="G212" s="33"/>
    </row>
    <row r="213" spans="1:7" s="4" customFormat="1" x14ac:dyDescent="0.25">
      <c r="A213" s="1"/>
      <c r="B213" s="1"/>
      <c r="C213" s="1"/>
      <c r="D213" s="1"/>
      <c r="E213" s="1"/>
      <c r="F213" s="33"/>
      <c r="G213" s="33"/>
    </row>
    <row r="214" spans="1:7" s="4" customFormat="1" x14ac:dyDescent="0.25">
      <c r="A214" s="1"/>
      <c r="B214" s="1"/>
      <c r="C214" s="1"/>
      <c r="D214" s="1"/>
      <c r="E214" s="1"/>
      <c r="F214" s="33"/>
      <c r="G214" s="33"/>
    </row>
    <row r="215" spans="1:7" s="4" customFormat="1" x14ac:dyDescent="0.25">
      <c r="A215" s="1"/>
      <c r="B215" s="1"/>
      <c r="C215" s="1"/>
      <c r="D215" s="1"/>
      <c r="E215" s="1"/>
      <c r="F215" s="33"/>
      <c r="G215" s="33"/>
    </row>
    <row r="216" spans="1:7" s="4" customFormat="1" x14ac:dyDescent="0.25">
      <c r="A216" s="1"/>
      <c r="B216" s="1"/>
      <c r="C216" s="1"/>
      <c r="D216" s="1"/>
      <c r="E216" s="1"/>
      <c r="F216" s="33"/>
      <c r="G216" s="33"/>
    </row>
    <row r="217" spans="1:7" s="4" customFormat="1" x14ac:dyDescent="0.25">
      <c r="A217" s="1"/>
      <c r="B217" s="1"/>
      <c r="C217" s="1"/>
      <c r="D217" s="1"/>
      <c r="E217" s="1"/>
      <c r="F217" s="33"/>
      <c r="G217" s="33"/>
    </row>
    <row r="218" spans="1:7" s="4" customFormat="1" x14ac:dyDescent="0.25">
      <c r="A218" s="1"/>
      <c r="B218" s="1"/>
      <c r="C218" s="1"/>
      <c r="D218" s="1"/>
      <c r="E218" s="1"/>
      <c r="F218" s="33"/>
      <c r="G218" s="33"/>
    </row>
    <row r="219" spans="1:7" s="4" customFormat="1" x14ac:dyDescent="0.25">
      <c r="A219" s="1"/>
      <c r="B219" s="1"/>
      <c r="C219" s="1"/>
      <c r="D219" s="1"/>
      <c r="E219" s="1"/>
      <c r="F219" s="33"/>
      <c r="G219" s="33"/>
    </row>
    <row r="220" spans="1:7" s="4" customFormat="1" x14ac:dyDescent="0.25">
      <c r="A220" s="1"/>
      <c r="B220" s="1"/>
      <c r="C220" s="1"/>
      <c r="D220" s="1"/>
      <c r="E220" s="1"/>
      <c r="F220" s="33"/>
      <c r="G220" s="33"/>
    </row>
    <row r="221" spans="1:7" s="4" customFormat="1" x14ac:dyDescent="0.25">
      <c r="A221" s="1"/>
      <c r="B221" s="1"/>
      <c r="C221" s="1"/>
      <c r="D221" s="1"/>
      <c r="E221" s="1"/>
      <c r="F221" s="33"/>
      <c r="G221" s="33"/>
    </row>
    <row r="222" spans="1:7" s="4" customFormat="1" x14ac:dyDescent="0.25">
      <c r="A222" s="1"/>
      <c r="B222" s="1"/>
      <c r="C222" s="1"/>
      <c r="D222" s="1"/>
      <c r="E222" s="1"/>
      <c r="F222" s="33"/>
      <c r="G222" s="33"/>
    </row>
    <row r="223" spans="1:7" s="4" customFormat="1" x14ac:dyDescent="0.25">
      <c r="A223" s="1"/>
      <c r="B223" s="1"/>
      <c r="C223" s="1"/>
      <c r="D223" s="1"/>
      <c r="E223" s="1"/>
      <c r="F223" s="33"/>
      <c r="G223" s="33"/>
    </row>
    <row r="224" spans="1:7" s="4" customFormat="1" x14ac:dyDescent="0.25">
      <c r="A224" s="1"/>
      <c r="B224" s="1"/>
      <c r="C224" s="1"/>
      <c r="D224" s="1"/>
      <c r="E224" s="1"/>
      <c r="F224" s="33"/>
      <c r="G224" s="33"/>
    </row>
    <row r="225" spans="1:7" s="4" customFormat="1" x14ac:dyDescent="0.25">
      <c r="A225" s="1"/>
      <c r="B225" s="1"/>
      <c r="C225" s="1"/>
      <c r="D225" s="1"/>
      <c r="E225" s="1"/>
      <c r="F225" s="33"/>
      <c r="G225" s="33"/>
    </row>
    <row r="226" spans="1:7" s="4" customFormat="1" x14ac:dyDescent="0.25">
      <c r="A226" s="1"/>
      <c r="B226" s="1"/>
      <c r="C226" s="1"/>
      <c r="D226" s="1"/>
      <c r="E226" s="1"/>
      <c r="F226" s="33"/>
      <c r="G226" s="33"/>
    </row>
    <row r="227" spans="1:7" s="4" customFormat="1" x14ac:dyDescent="0.25">
      <c r="A227" s="1"/>
      <c r="B227" s="1"/>
      <c r="C227" s="1"/>
      <c r="D227" s="1"/>
      <c r="E227" s="1"/>
      <c r="F227" s="33"/>
      <c r="G227" s="33"/>
    </row>
    <row r="228" spans="1:7" s="4" customFormat="1" x14ac:dyDescent="0.25">
      <c r="A228" s="1"/>
      <c r="B228" s="1"/>
      <c r="C228" s="1"/>
      <c r="D228" s="1"/>
      <c r="E228" s="1"/>
      <c r="F228" s="33"/>
      <c r="G228" s="33"/>
    </row>
    <row r="229" spans="1:7" s="4" customFormat="1" x14ac:dyDescent="0.25">
      <c r="A229" s="1"/>
      <c r="B229" s="1"/>
      <c r="C229" s="1"/>
      <c r="D229" s="1"/>
      <c r="E229" s="1"/>
      <c r="F229" s="33"/>
      <c r="G229" s="33"/>
    </row>
    <row r="230" spans="1:7" s="4" customFormat="1" x14ac:dyDescent="0.25">
      <c r="A230" s="1"/>
      <c r="B230" s="1"/>
      <c r="C230" s="1"/>
      <c r="D230" s="1"/>
      <c r="E230" s="1"/>
      <c r="F230" s="33"/>
      <c r="G230" s="33"/>
    </row>
    <row r="231" spans="1:7" s="4" customFormat="1" x14ac:dyDescent="0.25">
      <c r="A231" s="1"/>
      <c r="B231" s="1"/>
      <c r="C231" s="1"/>
      <c r="D231" s="1"/>
      <c r="E231" s="1"/>
      <c r="F231" s="33"/>
      <c r="G231" s="33"/>
    </row>
    <row r="232" spans="1:7" s="4" customFormat="1" x14ac:dyDescent="0.25">
      <c r="A232" s="1"/>
      <c r="B232" s="1"/>
      <c r="C232" s="1"/>
      <c r="D232" s="1"/>
      <c r="E232" s="1"/>
      <c r="F232" s="33"/>
      <c r="G232" s="33"/>
    </row>
    <row r="233" spans="1:7" s="4" customFormat="1" x14ac:dyDescent="0.25">
      <c r="A233" s="1"/>
      <c r="B233" s="1"/>
      <c r="C233" s="1"/>
      <c r="D233" s="1"/>
      <c r="E233" s="1"/>
      <c r="F233" s="33"/>
      <c r="G233" s="33"/>
    </row>
    <row r="234" spans="1:7" s="4" customFormat="1" x14ac:dyDescent="0.25">
      <c r="A234" s="1"/>
      <c r="B234" s="1"/>
      <c r="C234" s="1"/>
      <c r="D234" s="1"/>
      <c r="E234" s="1"/>
      <c r="F234" s="33"/>
      <c r="G234" s="33"/>
    </row>
    <row r="235" spans="1:7" s="4" customFormat="1" x14ac:dyDescent="0.25">
      <c r="A235" s="1"/>
      <c r="B235" s="1"/>
      <c r="C235" s="1"/>
      <c r="D235" s="1"/>
      <c r="E235" s="1"/>
      <c r="F235" s="33"/>
      <c r="G235" s="33"/>
    </row>
    <row r="236" spans="1:7" s="4" customFormat="1" x14ac:dyDescent="0.25">
      <c r="A236" s="1"/>
      <c r="B236" s="1"/>
      <c r="C236" s="1"/>
      <c r="D236" s="1"/>
      <c r="E236" s="1"/>
      <c r="F236" s="33"/>
      <c r="G236" s="33"/>
    </row>
    <row r="237" spans="1:7" s="4" customFormat="1" x14ac:dyDescent="0.25">
      <c r="A237" s="1"/>
      <c r="B237" s="1"/>
      <c r="C237" s="1"/>
      <c r="D237" s="1"/>
      <c r="E237" s="1"/>
      <c r="F237" s="33"/>
      <c r="G237" s="33"/>
    </row>
    <row r="238" spans="1:7" s="4" customFormat="1" x14ac:dyDescent="0.25">
      <c r="A238" s="1"/>
      <c r="B238" s="1"/>
      <c r="C238" s="1"/>
      <c r="D238" s="1"/>
      <c r="E238" s="1"/>
      <c r="F238" s="33"/>
      <c r="G238" s="33"/>
    </row>
    <row r="239" spans="1:7" s="4" customFormat="1" x14ac:dyDescent="0.25">
      <c r="A239" s="1"/>
      <c r="B239" s="1"/>
      <c r="C239" s="1"/>
      <c r="D239" s="1"/>
      <c r="E239" s="1"/>
      <c r="F239" s="33"/>
      <c r="G239" s="33"/>
    </row>
    <row r="240" spans="1:7" s="4" customFormat="1" x14ac:dyDescent="0.25">
      <c r="A240" s="1"/>
      <c r="B240" s="1"/>
      <c r="C240" s="1"/>
      <c r="D240" s="1"/>
      <c r="E240" s="1"/>
      <c r="F240" s="33"/>
      <c r="G240" s="33"/>
    </row>
    <row r="241" spans="1:7" s="4" customFormat="1" x14ac:dyDescent="0.25">
      <c r="A241" s="1"/>
      <c r="B241" s="1"/>
      <c r="C241" s="1"/>
      <c r="D241" s="1"/>
      <c r="E241" s="1"/>
      <c r="F241" s="33"/>
      <c r="G241" s="33"/>
    </row>
    <row r="242" spans="1:7" s="4" customFormat="1" x14ac:dyDescent="0.25">
      <c r="A242" s="1"/>
      <c r="B242" s="1"/>
      <c r="C242" s="1"/>
      <c r="D242" s="1"/>
      <c r="E242" s="1"/>
      <c r="F242" s="33"/>
      <c r="G242" s="33"/>
    </row>
    <row r="243" spans="1:7" s="4" customFormat="1" x14ac:dyDescent="0.25">
      <c r="A243" s="1"/>
      <c r="B243" s="1"/>
      <c r="C243" s="1"/>
      <c r="D243" s="1"/>
      <c r="E243" s="1"/>
      <c r="F243" s="33"/>
      <c r="G243" s="33"/>
    </row>
    <row r="244" spans="1:7" s="4" customFormat="1" x14ac:dyDescent="0.25">
      <c r="A244" s="1"/>
      <c r="B244" s="1"/>
      <c r="C244" s="1"/>
      <c r="D244" s="1"/>
      <c r="E244" s="1"/>
      <c r="F244" s="33"/>
      <c r="G244" s="33"/>
    </row>
    <row r="245" spans="1:7" s="4" customFormat="1" x14ac:dyDescent="0.25">
      <c r="A245" s="1"/>
      <c r="B245" s="1"/>
      <c r="C245" s="1"/>
      <c r="D245" s="1"/>
      <c r="E245" s="1"/>
      <c r="F245" s="33"/>
      <c r="G245" s="33"/>
    </row>
    <row r="246" spans="1:7" s="4" customFormat="1" x14ac:dyDescent="0.25">
      <c r="A246" s="1"/>
      <c r="B246" s="1"/>
      <c r="C246" s="1"/>
      <c r="D246" s="1"/>
      <c r="E246" s="1"/>
      <c r="F246" s="33"/>
      <c r="G246" s="33"/>
    </row>
    <row r="247" spans="1:7" s="4" customFormat="1" x14ac:dyDescent="0.25">
      <c r="A247" s="1"/>
      <c r="B247" s="1"/>
      <c r="C247" s="1"/>
      <c r="D247" s="1"/>
      <c r="E247" s="1"/>
      <c r="F247" s="33"/>
      <c r="G247" s="33"/>
    </row>
    <row r="248" spans="1:7" s="4" customFormat="1" x14ac:dyDescent="0.25">
      <c r="A248" s="1"/>
      <c r="B248" s="1"/>
      <c r="C248" s="1"/>
      <c r="D248" s="1"/>
      <c r="E248" s="1"/>
      <c r="F248" s="33"/>
      <c r="G248" s="33"/>
    </row>
    <row r="249" spans="1:7" s="4" customFormat="1" x14ac:dyDescent="0.25">
      <c r="A249" s="1"/>
      <c r="B249" s="1"/>
      <c r="C249" s="1"/>
      <c r="D249" s="1"/>
      <c r="E249" s="1"/>
      <c r="F249" s="33"/>
      <c r="G249" s="33"/>
    </row>
    <row r="250" spans="1:7" s="4" customFormat="1" x14ac:dyDescent="0.25">
      <c r="A250" s="1"/>
      <c r="B250" s="1"/>
      <c r="C250" s="1"/>
      <c r="D250" s="1"/>
      <c r="E250" s="1"/>
      <c r="F250" s="33"/>
      <c r="G250" s="33"/>
    </row>
    <row r="251" spans="1:7" s="4" customFormat="1" x14ac:dyDescent="0.25">
      <c r="A251" s="1"/>
      <c r="B251" s="1"/>
      <c r="C251" s="1"/>
      <c r="D251" s="1"/>
      <c r="E251" s="1"/>
      <c r="F251" s="33"/>
      <c r="G251" s="33"/>
    </row>
    <row r="252" spans="1:7" s="4" customFormat="1" x14ac:dyDescent="0.25">
      <c r="A252" s="1"/>
      <c r="B252" s="1"/>
      <c r="C252" s="1"/>
      <c r="D252" s="1"/>
      <c r="E252" s="1"/>
      <c r="F252" s="33"/>
      <c r="G252" s="33"/>
    </row>
    <row r="253" spans="1:7" s="4" customFormat="1" x14ac:dyDescent="0.25">
      <c r="A253" s="1"/>
      <c r="B253" s="1"/>
      <c r="C253" s="1"/>
      <c r="D253" s="1"/>
      <c r="E253" s="1"/>
      <c r="F253" s="33"/>
      <c r="G253" s="33"/>
    </row>
    <row r="254" spans="1:7" s="4" customFormat="1" x14ac:dyDescent="0.25">
      <c r="A254" s="1"/>
      <c r="B254" s="1"/>
      <c r="C254" s="1"/>
      <c r="D254" s="1"/>
      <c r="E254" s="1"/>
      <c r="F254" s="33"/>
      <c r="G254" s="33"/>
    </row>
    <row r="255" spans="1:7" s="4" customFormat="1" x14ac:dyDescent="0.25">
      <c r="A255" s="1"/>
      <c r="B255" s="1"/>
      <c r="C255" s="1"/>
      <c r="D255" s="1"/>
      <c r="E255" s="1"/>
      <c r="F255" s="33"/>
      <c r="G255" s="33"/>
    </row>
    <row r="256" spans="1:7" s="4" customFormat="1" x14ac:dyDescent="0.25">
      <c r="A256" s="1"/>
      <c r="B256" s="1"/>
      <c r="C256" s="1"/>
      <c r="D256" s="1"/>
      <c r="E256" s="1"/>
      <c r="F256" s="33"/>
      <c r="G256" s="33"/>
    </row>
    <row r="257" spans="1:7" s="4" customFormat="1" x14ac:dyDescent="0.25">
      <c r="A257" s="1"/>
      <c r="B257" s="1"/>
      <c r="C257" s="1"/>
      <c r="D257" s="1"/>
      <c r="E257" s="1"/>
      <c r="F257" s="33"/>
      <c r="G257" s="33"/>
    </row>
    <row r="258" spans="1:7" s="4" customFormat="1" x14ac:dyDescent="0.25">
      <c r="A258" s="1"/>
      <c r="B258" s="1"/>
      <c r="C258" s="1"/>
      <c r="D258" s="1"/>
      <c r="E258" s="1"/>
      <c r="F258" s="33"/>
      <c r="G258" s="33"/>
    </row>
    <row r="259" spans="1:7" s="4" customFormat="1" x14ac:dyDescent="0.25">
      <c r="A259" s="1"/>
      <c r="B259" s="1"/>
      <c r="C259" s="1"/>
      <c r="D259" s="1"/>
      <c r="E259" s="1"/>
      <c r="F259" s="33"/>
      <c r="G259" s="33"/>
    </row>
    <row r="260" spans="1:7" s="4" customFormat="1" x14ac:dyDescent="0.25">
      <c r="A260" s="1"/>
      <c r="B260" s="1"/>
      <c r="C260" s="1"/>
      <c r="D260" s="1"/>
      <c r="E260" s="1"/>
      <c r="F260" s="33"/>
      <c r="G260" s="33"/>
    </row>
    <row r="261" spans="1:7" s="4" customFormat="1" x14ac:dyDescent="0.25">
      <c r="A261" s="1"/>
      <c r="B261" s="1"/>
      <c r="C261" s="1"/>
      <c r="D261" s="1"/>
      <c r="E261" s="1"/>
      <c r="F261" s="33"/>
      <c r="G261" s="33"/>
    </row>
  </sheetData>
  <mergeCells count="13">
    <mergeCell ref="KZ1:MC1"/>
    <mergeCell ref="MD1:NH1"/>
    <mergeCell ref="H1:AL1"/>
    <mergeCell ref="AM1:BN1"/>
    <mergeCell ref="BO1:CS1"/>
    <mergeCell ref="CT1:DW1"/>
    <mergeCell ref="DX1:FB1"/>
    <mergeCell ref="FC1:GF1"/>
    <mergeCell ref="B3:C3"/>
    <mergeCell ref="GG1:HK1"/>
    <mergeCell ref="HL1:IP1"/>
    <mergeCell ref="IQ1:JT1"/>
    <mergeCell ref="JU1:KY1"/>
  </mergeCells>
  <conditionalFormatting sqref="E74:E80 E85:E93 E96:E99 E17:E42 E63:E71">
    <cfRule type="expression" dxfId="148" priority="74">
      <formula>AND($E17&lt;=$F16)</formula>
    </cfRule>
  </conditionalFormatting>
  <conditionalFormatting sqref="D17:D35 D37:D44 D69:D71 D57:D60 D73:D80 D84:D93 D95:D99">
    <cfRule type="expression" dxfId="147" priority="73">
      <formula>AND($C17="CRG")</formula>
    </cfRule>
  </conditionalFormatting>
  <conditionalFormatting sqref="D35">
    <cfRule type="expression" dxfId="146" priority="72">
      <formula>AND($C35="CRG")</formula>
    </cfRule>
  </conditionalFormatting>
  <conditionalFormatting sqref="B17:B35 B37:B44 B57:B60 B62:B71 B73:B76 B84:B93 B95:B99 B78:B80">
    <cfRule type="containsText" dxfId="145" priority="71" operator="containsText" text="TELECON (ALL)">
      <formula>NOT(ISERROR(SEARCH("TELECON (ALL)",B17)))</formula>
    </cfRule>
  </conditionalFormatting>
  <conditionalFormatting sqref="D36">
    <cfRule type="expression" dxfId="144" priority="70">
      <formula>AND($C36="CRG")</formula>
    </cfRule>
  </conditionalFormatting>
  <conditionalFormatting sqref="B36">
    <cfRule type="containsText" dxfId="143" priority="69" operator="containsText" text="TELECON (ALL)">
      <formula>NOT(ISERROR(SEARCH("TELECON (ALL)",B36)))</formula>
    </cfRule>
  </conditionalFormatting>
  <conditionalFormatting sqref="D45">
    <cfRule type="expression" dxfId="142" priority="68">
      <formula>AND($C45="CRG")</formula>
    </cfRule>
  </conditionalFormatting>
  <conditionalFormatting sqref="B45">
    <cfRule type="containsText" dxfId="141" priority="67" operator="containsText" text="TELECON (ALL)">
      <formula>NOT(ISERROR(SEARCH("TELECON (ALL)",B45)))</formula>
    </cfRule>
  </conditionalFormatting>
  <conditionalFormatting sqref="B61">
    <cfRule type="containsText" dxfId="140" priority="60" operator="containsText" text="TELECON (ALL)">
      <formula>NOT(ISERROR(SEARCH("TELECON (ALL)",B61)))</formula>
    </cfRule>
  </conditionalFormatting>
  <conditionalFormatting sqref="D62:D68">
    <cfRule type="expression" dxfId="139" priority="61">
      <formula>AND($C62="CRG")</formula>
    </cfRule>
  </conditionalFormatting>
  <conditionalFormatting sqref="E73 E95">
    <cfRule type="expression" dxfId="138" priority="75">
      <formula>AND($E73&lt;=$F71)</formula>
    </cfRule>
  </conditionalFormatting>
  <conditionalFormatting sqref="D81">
    <cfRule type="expression" dxfId="137" priority="55">
      <formula>AND($C81="CRG")</formula>
    </cfRule>
  </conditionalFormatting>
  <conditionalFormatting sqref="B81">
    <cfRule type="containsText" dxfId="136" priority="54" operator="containsText" text="TELECON (ALL)">
      <formula>NOT(ISERROR(SEARCH("TELECON (ALL)",B81)))</formula>
    </cfRule>
  </conditionalFormatting>
  <conditionalFormatting sqref="E82">
    <cfRule type="expression" dxfId="135" priority="59">
      <formula>AND($E82&lt;=$F80)</formula>
    </cfRule>
  </conditionalFormatting>
  <conditionalFormatting sqref="D82">
    <cfRule type="expression" dxfId="134" priority="58">
      <formula>AND($C82="CRG")</formula>
    </cfRule>
  </conditionalFormatting>
  <conditionalFormatting sqref="B82">
    <cfRule type="containsText" dxfId="133" priority="57" operator="containsText" text="TELECON (ALL)">
      <formula>NOT(ISERROR(SEARCH("TELECON (ALL)",B82)))</formula>
    </cfRule>
  </conditionalFormatting>
  <conditionalFormatting sqref="E84">
    <cfRule type="expression" dxfId="132" priority="76">
      <formula>AND($E84&lt;=$F80)</formula>
    </cfRule>
  </conditionalFormatting>
  <conditionalFormatting sqref="E81">
    <cfRule type="expression" dxfId="131" priority="56">
      <formula>AND($E81&lt;=$F80)</formula>
    </cfRule>
  </conditionalFormatting>
  <conditionalFormatting sqref="B72">
    <cfRule type="containsText" dxfId="130" priority="53" operator="containsText" text="TELECON (ALL)">
      <formula>NOT(ISERROR(SEARCH("TELECON (ALL)",B72)))</formula>
    </cfRule>
  </conditionalFormatting>
  <conditionalFormatting sqref="B83">
    <cfRule type="containsText" dxfId="129" priority="52" operator="containsText" text="TELECON (ALL)">
      <formula>NOT(ISERROR(SEARCH("TELECON (ALL)",B83)))</formula>
    </cfRule>
  </conditionalFormatting>
  <conditionalFormatting sqref="B94">
    <cfRule type="containsText" dxfId="128" priority="51" operator="containsText" text="TELECON (ALL)">
      <formula>NOT(ISERROR(SEARCH("TELECON (ALL)",B94)))</formula>
    </cfRule>
  </conditionalFormatting>
  <conditionalFormatting sqref="B46">
    <cfRule type="containsText" dxfId="127" priority="47" operator="containsText" text="TELECON (ALL)">
      <formula>NOT(ISERROR(SEARCH("TELECON (ALL)",B46)))</formula>
    </cfRule>
  </conditionalFormatting>
  <conditionalFormatting sqref="D16">
    <cfRule type="expression" dxfId="126" priority="45">
      <formula>AND($C16="CRG")</formula>
    </cfRule>
  </conditionalFormatting>
  <conditionalFormatting sqref="B16">
    <cfRule type="containsText" dxfId="125" priority="44" operator="containsText" text="TELECON (ALL)">
      <formula>NOT(ISERROR(SEARCH("TELECON (ALL)",B16)))</formula>
    </cfRule>
  </conditionalFormatting>
  <conditionalFormatting sqref="H16:NG99 H103:NG153">
    <cfRule type="expression" dxfId="124" priority="42" stopIfTrue="1">
      <formula>AND(H$2&gt;=$E16,H$2&lt;=$F16)</formula>
    </cfRule>
  </conditionalFormatting>
  <conditionalFormatting sqref="H2:NG99">
    <cfRule type="expression" dxfId="123" priority="43">
      <formula>WEEKDAY(H$3,2)&gt;5</formula>
    </cfRule>
  </conditionalFormatting>
  <conditionalFormatting sqref="B77">
    <cfRule type="containsText" dxfId="122" priority="41" operator="containsText" text="TELECON (ALL)">
      <formula>NOT(ISERROR(SEARCH("TELECON (ALL)",B77)))</formula>
    </cfRule>
  </conditionalFormatting>
  <conditionalFormatting sqref="D61">
    <cfRule type="expression" dxfId="121" priority="40">
      <formula>AND($C61="CRG")</formula>
    </cfRule>
  </conditionalFormatting>
  <conditionalFormatting sqref="D72">
    <cfRule type="expression" dxfId="120" priority="39">
      <formula>AND($C72="CRG")</formula>
    </cfRule>
  </conditionalFormatting>
  <conditionalFormatting sqref="D83">
    <cfRule type="expression" dxfId="119" priority="38">
      <formula>AND($C83="CRG")</formula>
    </cfRule>
  </conditionalFormatting>
  <conditionalFormatting sqref="D94">
    <cfRule type="expression" dxfId="118" priority="37">
      <formula>AND($C94="CRG")</formula>
    </cfRule>
  </conditionalFormatting>
  <conditionalFormatting sqref="H10:NG13">
    <cfRule type="cellIs" dxfId="117" priority="36" operator="equal">
      <formula>"x"</formula>
    </cfRule>
  </conditionalFormatting>
  <conditionalFormatting sqref="E128:E134 E139:E147 E150:E153 E106:E114 E117:E125">
    <cfRule type="expression" dxfId="116" priority="33">
      <formula>AND($E106&lt;=$F105)</formula>
    </cfRule>
  </conditionalFormatting>
  <conditionalFormatting sqref="D123:D125 D103 D127:D134 D138:D147 D149:D153">
    <cfRule type="expression" dxfId="115" priority="32">
      <formula>AND($C103="CRG")</formula>
    </cfRule>
  </conditionalFormatting>
  <conditionalFormatting sqref="B103 B116:B125 B127:B130 B138:B147 B149:B153 B132:B134">
    <cfRule type="containsText" dxfId="114" priority="31" operator="containsText" text="TELECON (ALL)">
      <formula>NOT(ISERROR(SEARCH("TELECON (ALL)",B103)))</formula>
    </cfRule>
  </conditionalFormatting>
  <conditionalFormatting sqref="B105:B111 B114">
    <cfRule type="containsText" dxfId="113" priority="30" operator="containsText" text="TELECON (ALL)">
      <formula>NOT(ISERROR(SEARCH("TELECON (ALL)",B105)))</formula>
    </cfRule>
  </conditionalFormatting>
  <conditionalFormatting sqref="B112">
    <cfRule type="containsText" dxfId="112" priority="29" operator="containsText" text="TELECON (ALL)">
      <formula>NOT(ISERROR(SEARCH("TELECON (ALL)",B112)))</formula>
    </cfRule>
  </conditionalFormatting>
  <conditionalFormatting sqref="B113">
    <cfRule type="containsText" dxfId="111" priority="28" operator="containsText" text="TELECON (ALL)">
      <formula>NOT(ISERROR(SEARCH("TELECON (ALL)",B113)))</formula>
    </cfRule>
  </conditionalFormatting>
  <conditionalFormatting sqref="D105:D114 D116:D122">
    <cfRule type="expression" dxfId="110" priority="27">
      <formula>AND($C105="CRG")</formula>
    </cfRule>
  </conditionalFormatting>
  <conditionalFormatting sqref="E105 E116 E127 E149">
    <cfRule type="expression" dxfId="109" priority="34">
      <formula>AND($E105&lt;=$F103)</formula>
    </cfRule>
  </conditionalFormatting>
  <conditionalFormatting sqref="B115">
    <cfRule type="containsText" dxfId="108" priority="26" operator="containsText" text="TELECON (ALL)">
      <formula>NOT(ISERROR(SEARCH("TELECON (ALL)",B115)))</formula>
    </cfRule>
  </conditionalFormatting>
  <conditionalFormatting sqref="D135">
    <cfRule type="expression" dxfId="107" priority="21">
      <formula>AND($C135="CRG")</formula>
    </cfRule>
  </conditionalFormatting>
  <conditionalFormatting sqref="B135">
    <cfRule type="containsText" dxfId="106" priority="20" operator="containsText" text="TELECON (ALL)">
      <formula>NOT(ISERROR(SEARCH("TELECON (ALL)",B135)))</formula>
    </cfRule>
  </conditionalFormatting>
  <conditionalFormatting sqref="E136">
    <cfRule type="expression" dxfId="105" priority="25">
      <formula>AND($E136&lt;=$F134)</formula>
    </cfRule>
  </conditionalFormatting>
  <conditionalFormatting sqref="D136">
    <cfRule type="expression" dxfId="104" priority="24">
      <formula>AND($C136="CRG")</formula>
    </cfRule>
  </conditionalFormatting>
  <conditionalFormatting sqref="B136">
    <cfRule type="containsText" dxfId="103" priority="23" operator="containsText" text="TELECON (ALL)">
      <formula>NOT(ISERROR(SEARCH("TELECON (ALL)",B136)))</formula>
    </cfRule>
  </conditionalFormatting>
  <conditionalFormatting sqref="E138">
    <cfRule type="expression" dxfId="102" priority="35">
      <formula>AND($E138&lt;=$F134)</formula>
    </cfRule>
  </conditionalFormatting>
  <conditionalFormatting sqref="E135">
    <cfRule type="expression" dxfId="101" priority="22">
      <formula>AND($E135&lt;=$F134)</formula>
    </cfRule>
  </conditionalFormatting>
  <conditionalFormatting sqref="B126">
    <cfRule type="containsText" dxfId="100" priority="19" operator="containsText" text="TELECON (ALL)">
      <formula>NOT(ISERROR(SEARCH("TELECON (ALL)",B126)))</formula>
    </cfRule>
  </conditionalFormatting>
  <conditionalFormatting sqref="B137">
    <cfRule type="containsText" dxfId="99" priority="18" operator="containsText" text="TELECON (ALL)">
      <formula>NOT(ISERROR(SEARCH("TELECON (ALL)",B137)))</formula>
    </cfRule>
  </conditionalFormatting>
  <conditionalFormatting sqref="B148">
    <cfRule type="containsText" dxfId="98" priority="17" operator="containsText" text="TELECON (ALL)">
      <formula>NOT(ISERROR(SEARCH("TELECON (ALL)",B148)))</formula>
    </cfRule>
  </conditionalFormatting>
  <conditionalFormatting sqref="D104">
    <cfRule type="expression" dxfId="97" priority="16">
      <formula>AND($C104="CRG")</formula>
    </cfRule>
  </conditionalFormatting>
  <conditionalFormatting sqref="B104">
    <cfRule type="containsText" dxfId="96" priority="15" operator="containsText" text="TELECON (ALL)">
      <formula>NOT(ISERROR(SEARCH("TELECON (ALL)",B104)))</formula>
    </cfRule>
  </conditionalFormatting>
  <conditionalFormatting sqref="H103:NG153">
    <cfRule type="expression" dxfId="95" priority="14">
      <formula>WEEKDAY(H$3,2)&gt;5</formula>
    </cfRule>
  </conditionalFormatting>
  <conditionalFormatting sqref="B131">
    <cfRule type="containsText" dxfId="94" priority="12" operator="containsText" text="TELECON (ALL)">
      <formula>NOT(ISERROR(SEARCH("TELECON (ALL)",B131)))</formula>
    </cfRule>
  </conditionalFormatting>
  <conditionalFormatting sqref="D115">
    <cfRule type="expression" dxfId="93" priority="11">
      <formula>AND($C115="CRG")</formula>
    </cfRule>
  </conditionalFormatting>
  <conditionalFormatting sqref="D126">
    <cfRule type="expression" dxfId="92" priority="10">
      <formula>AND($C126="CRG")</formula>
    </cfRule>
  </conditionalFormatting>
  <conditionalFormatting sqref="D137">
    <cfRule type="expression" dxfId="91" priority="9">
      <formula>AND($C137="CRG")</formula>
    </cfRule>
  </conditionalFormatting>
  <conditionalFormatting sqref="D148">
    <cfRule type="expression" dxfId="90" priority="8">
      <formula>AND($C148="CRG")</formula>
    </cfRule>
  </conditionalFormatting>
  <conditionalFormatting sqref="E48:E56">
    <cfRule type="expression" dxfId="89" priority="6">
      <formula>AND($E48&lt;=$F47)</formula>
    </cfRule>
  </conditionalFormatting>
  <conditionalFormatting sqref="B47:B53 B56">
    <cfRule type="containsText" dxfId="88" priority="5" operator="containsText" text="TELECON (ALL)">
      <formula>NOT(ISERROR(SEARCH("TELECON (ALL)",B47)))</formula>
    </cfRule>
  </conditionalFormatting>
  <conditionalFormatting sqref="B54">
    <cfRule type="containsText" dxfId="87" priority="4" operator="containsText" text="TELECON (ALL)">
      <formula>NOT(ISERROR(SEARCH("TELECON (ALL)",B54)))</formula>
    </cfRule>
  </conditionalFormatting>
  <conditionalFormatting sqref="B55">
    <cfRule type="containsText" dxfId="86" priority="3" operator="containsText" text="TELECON (ALL)">
      <formula>NOT(ISERROR(SEARCH("TELECON (ALL)",B55)))</formula>
    </cfRule>
  </conditionalFormatting>
  <conditionalFormatting sqref="D47:D56">
    <cfRule type="expression" dxfId="85" priority="2">
      <formula>AND($C47="CRG")</formula>
    </cfRule>
  </conditionalFormatting>
  <conditionalFormatting sqref="E47">
    <cfRule type="expression" dxfId="84" priority="7">
      <formula>AND($E47&lt;=$F45)</formula>
    </cfRule>
  </conditionalFormatting>
  <conditionalFormatting sqref="E62">
    <cfRule type="expression" dxfId="83" priority="77">
      <formula>AND($E62&lt;=#REF!)</formula>
    </cfRule>
  </conditionalFormatting>
  <conditionalFormatting sqref="D46">
    <cfRule type="expression" dxfId="82" priority="1">
      <formula>AND($C46="CRG")</formula>
    </cfRule>
  </conditionalFormatting>
  <dataValidations count="1">
    <dataValidation type="list" allowBlank="1" showInputMessage="1" showErrorMessage="1" sqref="G103:G153 G3:G99" xr:uid="{68BFEE23-FDCD-4A75-8D1E-F8E526C8A701}">
      <formula1>"Completed, Started, Delayed"</formula1>
    </dataValidation>
  </dataValidation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E5FA-2577-42FB-80C6-7233B69EA538}">
  <dimension ref="A1:NH270"/>
  <sheetViews>
    <sheetView zoomScale="70" zoomScaleNormal="70" workbookViewId="0">
      <pane xSplit="7" ySplit="1" topLeftCell="H2" activePane="bottomRight" state="frozen"/>
      <selection pane="topRight" activeCell="H1" sqref="H1"/>
      <selection pane="bottomLeft" activeCell="A2" sqref="A2"/>
      <selection pane="bottomRight" activeCell="D35" sqref="D35"/>
    </sheetView>
  </sheetViews>
  <sheetFormatPr defaultColWidth="8.85546875" defaultRowHeight="15" outlineLevelRow="1" x14ac:dyDescent="0.25"/>
  <cols>
    <col min="1" max="1" width="5.7109375" style="1" customWidth="1"/>
    <col min="2" max="2" width="45" style="69" customWidth="1"/>
    <col min="3" max="3" width="9.7109375" style="1" customWidth="1"/>
    <col min="4" max="4" width="11.5703125" style="1" customWidth="1"/>
    <col min="5" max="5" width="10.42578125" style="1" customWidth="1"/>
    <col min="6" max="6" width="10.7109375" style="33" customWidth="1"/>
    <col min="7" max="7" width="7.7109375" style="33" customWidth="1"/>
    <col min="8" max="8" width="3.28515625" style="1" customWidth="1"/>
    <col min="9" max="10" width="3.140625" style="1" customWidth="1"/>
    <col min="11" max="12" width="3.140625" style="2" customWidth="1"/>
    <col min="13" max="17" width="3.140625" style="1" customWidth="1"/>
    <col min="18" max="19" width="3.140625" style="2" customWidth="1"/>
    <col min="20" max="24" width="3.140625" style="1" customWidth="1"/>
    <col min="25" max="26" width="3.140625" style="2" customWidth="1"/>
    <col min="27" max="31" width="3.140625" style="1" customWidth="1"/>
    <col min="32" max="33" width="3.140625" style="2" customWidth="1"/>
    <col min="34" max="38" width="3.140625" style="1" customWidth="1"/>
    <col min="39" max="40" width="3.140625" style="2" customWidth="1"/>
    <col min="41" max="45" width="3.140625" style="1" customWidth="1"/>
    <col min="46" max="47" width="3.140625" style="2" customWidth="1"/>
    <col min="48" max="52" width="3.140625" style="1" customWidth="1"/>
    <col min="53" max="54" width="3.140625" style="2" customWidth="1"/>
    <col min="55" max="59" width="3.140625" style="1" customWidth="1"/>
    <col min="60" max="63" width="3.140625" style="2" customWidth="1"/>
    <col min="64" max="66" width="3.140625" style="1" customWidth="1"/>
    <col min="67" max="69" width="3.140625" style="2" customWidth="1"/>
    <col min="70" max="73" width="3.140625" style="1" customWidth="1"/>
    <col min="74" max="75" width="3.140625" style="2" customWidth="1"/>
    <col min="76" max="80" width="3.140625" style="1" customWidth="1"/>
    <col min="81" max="82" width="3.140625" style="2" customWidth="1"/>
    <col min="83" max="87" width="3.140625" style="1" customWidth="1"/>
    <col min="88" max="89" width="3.140625" style="2" customWidth="1"/>
    <col min="90" max="94" width="3.140625" style="1" customWidth="1"/>
    <col min="95" max="96" width="3.140625" style="2" customWidth="1"/>
    <col min="97" max="101" width="3.140625" style="1" customWidth="1"/>
    <col min="102" max="103" width="3.140625" style="2" customWidth="1"/>
    <col min="104" max="108" width="3.140625" style="1" customWidth="1"/>
    <col min="109" max="110" width="3.140625" style="2" customWidth="1"/>
    <col min="111" max="115" width="3.140625" style="1" customWidth="1"/>
    <col min="116" max="117" width="3.140625" style="2" customWidth="1"/>
    <col min="118" max="122" width="3.140625" style="1" customWidth="1"/>
    <col min="123" max="124" width="3.140625" style="2" customWidth="1"/>
    <col min="125" max="129" width="3.140625" style="1" customWidth="1"/>
    <col min="130" max="131" width="3.140625" style="2" customWidth="1"/>
    <col min="132" max="134" width="3.140625" style="1" customWidth="1"/>
    <col min="135" max="136" width="4.7109375" style="1" customWidth="1"/>
    <col min="137" max="138" width="4.7109375" style="2" customWidth="1"/>
    <col min="139" max="143" width="4.7109375" style="1" customWidth="1"/>
    <col min="144" max="145" width="4.7109375" style="2" customWidth="1"/>
    <col min="146" max="150" width="4.7109375" style="1" customWidth="1"/>
    <col min="151" max="152" width="4.7109375" style="2" customWidth="1"/>
    <col min="153" max="156" width="4.7109375" style="1" customWidth="1"/>
    <col min="157" max="160" width="4.7109375" style="2" customWidth="1"/>
    <col min="161" max="164" width="4.7109375" style="1" customWidth="1"/>
    <col min="165" max="166" width="4.7109375" style="2" customWidth="1"/>
    <col min="167" max="171" width="4.7109375" style="1" customWidth="1"/>
    <col min="172" max="173" width="4.7109375" style="2" customWidth="1"/>
    <col min="174" max="178" width="4.7109375" style="1" customWidth="1"/>
    <col min="179" max="180" width="4.7109375" style="2" customWidth="1"/>
    <col min="181" max="185" width="4.7109375" style="1" customWidth="1"/>
    <col min="186" max="187" width="4.7109375" style="2" customWidth="1"/>
    <col min="188" max="372" width="4.7109375" style="1" customWidth="1"/>
    <col min="373" max="16384" width="8.85546875" style="1"/>
  </cols>
  <sheetData>
    <row r="1" spans="1:372" s="42" customFormat="1" ht="30.75" customHeight="1" x14ac:dyDescent="0.3">
      <c r="A1" s="52" t="s">
        <v>131</v>
      </c>
      <c r="B1" s="52" t="s">
        <v>130</v>
      </c>
      <c r="C1" s="111" t="s">
        <v>152</v>
      </c>
      <c r="D1" s="52" t="s">
        <v>128</v>
      </c>
      <c r="E1" s="52" t="s">
        <v>127</v>
      </c>
      <c r="F1" s="53" t="s">
        <v>126</v>
      </c>
      <c r="G1" s="53" t="s">
        <v>125</v>
      </c>
      <c r="H1" s="110"/>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8"/>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c r="IW1" s="107"/>
      <c r="IX1" s="107"/>
      <c r="IY1" s="107"/>
      <c r="IZ1" s="107"/>
      <c r="JA1" s="107"/>
      <c r="JB1" s="107"/>
      <c r="JC1" s="107"/>
      <c r="JD1" s="107"/>
      <c r="JE1" s="107"/>
      <c r="JF1" s="107"/>
      <c r="JG1" s="107"/>
      <c r="JH1" s="107"/>
      <c r="JI1" s="107"/>
      <c r="JJ1" s="107"/>
      <c r="JK1" s="107"/>
      <c r="JL1" s="107"/>
      <c r="JM1" s="107"/>
      <c r="JN1" s="107"/>
      <c r="JO1" s="107"/>
      <c r="JP1" s="107"/>
      <c r="JQ1" s="107"/>
      <c r="JR1" s="107"/>
      <c r="JS1" s="107"/>
      <c r="JT1" s="107"/>
      <c r="JU1" s="107"/>
      <c r="JV1" s="107"/>
      <c r="JW1" s="107"/>
      <c r="JX1" s="107"/>
      <c r="JY1" s="107"/>
      <c r="JZ1" s="107"/>
      <c r="KA1" s="107"/>
      <c r="KB1" s="107"/>
      <c r="KC1" s="107"/>
      <c r="KD1" s="107"/>
      <c r="KE1" s="107"/>
      <c r="KF1" s="107"/>
      <c r="KG1" s="107"/>
      <c r="KH1" s="107"/>
      <c r="KI1" s="107"/>
      <c r="KJ1" s="107"/>
      <c r="KK1" s="107"/>
      <c r="KL1" s="107"/>
      <c r="KM1" s="107"/>
      <c r="KN1" s="107"/>
      <c r="KO1" s="107"/>
      <c r="KP1" s="107"/>
      <c r="KQ1" s="107"/>
      <c r="KR1" s="107"/>
      <c r="KS1" s="107"/>
      <c r="KT1" s="107"/>
      <c r="KU1" s="107"/>
      <c r="KV1" s="107"/>
      <c r="KW1" s="107"/>
      <c r="KX1" s="107"/>
      <c r="KY1" s="107"/>
      <c r="KZ1" s="107"/>
      <c r="LA1" s="107"/>
      <c r="LB1" s="107"/>
      <c r="LC1" s="107"/>
      <c r="LD1" s="107"/>
      <c r="LE1" s="107"/>
      <c r="LF1" s="107"/>
      <c r="LG1" s="107"/>
      <c r="LH1" s="107"/>
      <c r="LI1" s="107"/>
      <c r="LJ1" s="107"/>
      <c r="LK1" s="107"/>
      <c r="LL1" s="107"/>
      <c r="LM1" s="107"/>
      <c r="LN1" s="107"/>
      <c r="LO1" s="107"/>
      <c r="LP1" s="107"/>
      <c r="LQ1" s="107"/>
      <c r="LR1" s="107"/>
      <c r="LS1" s="107"/>
      <c r="LT1" s="107"/>
      <c r="LU1" s="107"/>
      <c r="LV1" s="107"/>
      <c r="LW1" s="107"/>
      <c r="LX1" s="107"/>
      <c r="LY1" s="107"/>
      <c r="LZ1" s="107"/>
      <c r="MA1" s="107"/>
      <c r="MB1" s="107"/>
      <c r="MC1" s="107"/>
      <c r="MD1" s="107"/>
      <c r="ME1" s="107"/>
      <c r="MF1" s="107"/>
      <c r="MG1" s="107"/>
      <c r="MH1" s="107"/>
      <c r="MI1" s="107"/>
      <c r="MJ1" s="107"/>
      <c r="MK1" s="107"/>
      <c r="ML1" s="107"/>
      <c r="MM1" s="107"/>
      <c r="MN1" s="107"/>
      <c r="MO1" s="107"/>
      <c r="MP1" s="107"/>
      <c r="MQ1" s="107"/>
      <c r="MR1" s="107"/>
      <c r="MS1" s="107"/>
      <c r="MT1" s="107"/>
      <c r="MU1" s="107"/>
      <c r="MV1" s="107"/>
      <c r="MW1" s="107"/>
      <c r="MX1" s="107"/>
      <c r="MY1" s="107"/>
      <c r="MZ1" s="107"/>
      <c r="NA1" s="107"/>
      <c r="NB1" s="107"/>
      <c r="NC1" s="107"/>
      <c r="ND1" s="107"/>
      <c r="NE1" s="107"/>
      <c r="NF1" s="107"/>
      <c r="NG1" s="107"/>
      <c r="NH1" s="107"/>
    </row>
    <row r="2" spans="1:372" s="99" customFormat="1" ht="41.45" customHeight="1" thickBot="1" x14ac:dyDescent="0.25">
      <c r="A2" s="105"/>
      <c r="B2" s="106"/>
      <c r="C2" s="105"/>
      <c r="D2" s="105"/>
      <c r="E2" s="105"/>
      <c r="F2" s="104"/>
      <c r="G2" s="104" t="s">
        <v>151</v>
      </c>
      <c r="H2" s="103">
        <v>43466</v>
      </c>
      <c r="I2" s="101">
        <f t="shared" ref="I2:AN2" si="0">H2+7</f>
        <v>43473</v>
      </c>
      <c r="J2" s="101">
        <f t="shared" si="0"/>
        <v>43480</v>
      </c>
      <c r="K2" s="101">
        <f t="shared" si="0"/>
        <v>43487</v>
      </c>
      <c r="L2" s="101">
        <f t="shared" si="0"/>
        <v>43494</v>
      </c>
      <c r="M2" s="101">
        <f t="shared" si="0"/>
        <v>43501</v>
      </c>
      <c r="N2" s="101">
        <f t="shared" si="0"/>
        <v>43508</v>
      </c>
      <c r="O2" s="101">
        <f t="shared" si="0"/>
        <v>43515</v>
      </c>
      <c r="P2" s="101">
        <f t="shared" si="0"/>
        <v>43522</v>
      </c>
      <c r="Q2" s="101">
        <f t="shared" si="0"/>
        <v>43529</v>
      </c>
      <c r="R2" s="101">
        <f t="shared" si="0"/>
        <v>43536</v>
      </c>
      <c r="S2" s="101">
        <f t="shared" si="0"/>
        <v>43543</v>
      </c>
      <c r="T2" s="101">
        <f t="shared" si="0"/>
        <v>43550</v>
      </c>
      <c r="U2" s="101">
        <f t="shared" si="0"/>
        <v>43557</v>
      </c>
      <c r="V2" s="101">
        <f t="shared" si="0"/>
        <v>43564</v>
      </c>
      <c r="W2" s="101">
        <f t="shared" si="0"/>
        <v>43571</v>
      </c>
      <c r="X2" s="101">
        <f t="shared" si="0"/>
        <v>43578</v>
      </c>
      <c r="Y2" s="101">
        <f t="shared" si="0"/>
        <v>43585</v>
      </c>
      <c r="Z2" s="101">
        <f t="shared" si="0"/>
        <v>43592</v>
      </c>
      <c r="AA2" s="101">
        <f t="shared" si="0"/>
        <v>43599</v>
      </c>
      <c r="AB2" s="101">
        <f t="shared" si="0"/>
        <v>43606</v>
      </c>
      <c r="AC2" s="101">
        <f t="shared" si="0"/>
        <v>43613</v>
      </c>
      <c r="AD2" s="101">
        <f t="shared" si="0"/>
        <v>43620</v>
      </c>
      <c r="AE2" s="101">
        <f t="shared" si="0"/>
        <v>43627</v>
      </c>
      <c r="AF2" s="101">
        <f t="shared" si="0"/>
        <v>43634</v>
      </c>
      <c r="AG2" s="101">
        <f t="shared" si="0"/>
        <v>43641</v>
      </c>
      <c r="AH2" s="101">
        <f t="shared" si="0"/>
        <v>43648</v>
      </c>
      <c r="AI2" s="101">
        <f t="shared" si="0"/>
        <v>43655</v>
      </c>
      <c r="AJ2" s="101">
        <f t="shared" si="0"/>
        <v>43662</v>
      </c>
      <c r="AK2" s="101">
        <f t="shared" si="0"/>
        <v>43669</v>
      </c>
      <c r="AL2" s="101">
        <f t="shared" si="0"/>
        <v>43676</v>
      </c>
      <c r="AM2" s="101">
        <f t="shared" si="0"/>
        <v>43683</v>
      </c>
      <c r="AN2" s="101">
        <f t="shared" si="0"/>
        <v>43690</v>
      </c>
      <c r="AO2" s="101">
        <f t="shared" ref="AO2:BT2" si="1">AN2+7</f>
        <v>43697</v>
      </c>
      <c r="AP2" s="101">
        <f t="shared" si="1"/>
        <v>43704</v>
      </c>
      <c r="AQ2" s="101">
        <f t="shared" si="1"/>
        <v>43711</v>
      </c>
      <c r="AR2" s="101">
        <f t="shared" si="1"/>
        <v>43718</v>
      </c>
      <c r="AS2" s="101">
        <f t="shared" si="1"/>
        <v>43725</v>
      </c>
      <c r="AT2" s="101">
        <f t="shared" si="1"/>
        <v>43732</v>
      </c>
      <c r="AU2" s="101">
        <f t="shared" si="1"/>
        <v>43739</v>
      </c>
      <c r="AV2" s="101">
        <f t="shared" si="1"/>
        <v>43746</v>
      </c>
      <c r="AW2" s="101">
        <f t="shared" si="1"/>
        <v>43753</v>
      </c>
      <c r="AX2" s="101">
        <f t="shared" si="1"/>
        <v>43760</v>
      </c>
      <c r="AY2" s="101">
        <f t="shared" si="1"/>
        <v>43767</v>
      </c>
      <c r="AZ2" s="101">
        <f t="shared" si="1"/>
        <v>43774</v>
      </c>
      <c r="BA2" s="101">
        <f t="shared" si="1"/>
        <v>43781</v>
      </c>
      <c r="BB2" s="101">
        <f t="shared" si="1"/>
        <v>43788</v>
      </c>
      <c r="BC2" s="101">
        <f t="shared" si="1"/>
        <v>43795</v>
      </c>
      <c r="BD2" s="101">
        <f t="shared" si="1"/>
        <v>43802</v>
      </c>
      <c r="BE2" s="101">
        <f t="shared" si="1"/>
        <v>43809</v>
      </c>
      <c r="BF2" s="101">
        <f t="shared" si="1"/>
        <v>43816</v>
      </c>
      <c r="BG2" s="102">
        <f t="shared" si="1"/>
        <v>43823</v>
      </c>
      <c r="BH2" s="101">
        <f t="shared" si="1"/>
        <v>43830</v>
      </c>
      <c r="BI2" s="101">
        <f t="shared" si="1"/>
        <v>43837</v>
      </c>
      <c r="BJ2" s="101">
        <f t="shared" si="1"/>
        <v>43844</v>
      </c>
      <c r="BK2" s="101">
        <f t="shared" si="1"/>
        <v>43851</v>
      </c>
      <c r="BL2" s="101">
        <f t="shared" si="1"/>
        <v>43858</v>
      </c>
      <c r="BM2" s="101">
        <f t="shared" si="1"/>
        <v>43865</v>
      </c>
      <c r="BN2" s="101">
        <f t="shared" si="1"/>
        <v>43872</v>
      </c>
      <c r="BO2" s="101">
        <f t="shared" si="1"/>
        <v>43879</v>
      </c>
      <c r="BP2" s="101">
        <f t="shared" si="1"/>
        <v>43886</v>
      </c>
      <c r="BQ2" s="101">
        <f t="shared" si="1"/>
        <v>43893</v>
      </c>
      <c r="BR2" s="101">
        <f t="shared" si="1"/>
        <v>43900</v>
      </c>
      <c r="BS2" s="101">
        <f t="shared" si="1"/>
        <v>43907</v>
      </c>
      <c r="BT2" s="101">
        <f t="shared" si="1"/>
        <v>43914</v>
      </c>
      <c r="BU2" s="101">
        <f t="shared" ref="BU2:CZ2" si="2">BT2+7</f>
        <v>43921</v>
      </c>
      <c r="BV2" s="101">
        <f t="shared" si="2"/>
        <v>43928</v>
      </c>
      <c r="BW2" s="101">
        <f t="shared" si="2"/>
        <v>43935</v>
      </c>
      <c r="BX2" s="101">
        <f t="shared" si="2"/>
        <v>43942</v>
      </c>
      <c r="BY2" s="101">
        <f t="shared" si="2"/>
        <v>43949</v>
      </c>
      <c r="BZ2" s="101">
        <f t="shared" si="2"/>
        <v>43956</v>
      </c>
      <c r="CA2" s="101">
        <f t="shared" si="2"/>
        <v>43963</v>
      </c>
      <c r="CB2" s="101">
        <f t="shared" si="2"/>
        <v>43970</v>
      </c>
      <c r="CC2" s="101">
        <f t="shared" si="2"/>
        <v>43977</v>
      </c>
      <c r="CD2" s="101">
        <f t="shared" si="2"/>
        <v>43984</v>
      </c>
      <c r="CE2" s="101">
        <f t="shared" si="2"/>
        <v>43991</v>
      </c>
      <c r="CF2" s="101">
        <f t="shared" si="2"/>
        <v>43998</v>
      </c>
      <c r="CG2" s="101">
        <f t="shared" si="2"/>
        <v>44005</v>
      </c>
      <c r="CH2" s="101">
        <f t="shared" si="2"/>
        <v>44012</v>
      </c>
      <c r="CI2" s="101">
        <f t="shared" si="2"/>
        <v>44019</v>
      </c>
      <c r="CJ2" s="101">
        <f t="shared" si="2"/>
        <v>44026</v>
      </c>
      <c r="CK2" s="101">
        <f t="shared" si="2"/>
        <v>44033</v>
      </c>
      <c r="CL2" s="101">
        <f t="shared" si="2"/>
        <v>44040</v>
      </c>
      <c r="CM2" s="101">
        <f t="shared" si="2"/>
        <v>44047</v>
      </c>
      <c r="CN2" s="101">
        <f t="shared" si="2"/>
        <v>44054</v>
      </c>
      <c r="CO2" s="101">
        <f t="shared" si="2"/>
        <v>44061</v>
      </c>
      <c r="CP2" s="101">
        <f t="shared" si="2"/>
        <v>44068</v>
      </c>
      <c r="CQ2" s="101">
        <f t="shared" si="2"/>
        <v>44075</v>
      </c>
      <c r="CR2" s="101">
        <f t="shared" si="2"/>
        <v>44082</v>
      </c>
      <c r="CS2" s="101">
        <f t="shared" si="2"/>
        <v>44089</v>
      </c>
      <c r="CT2" s="101">
        <f t="shared" si="2"/>
        <v>44096</v>
      </c>
      <c r="CU2" s="101">
        <f t="shared" si="2"/>
        <v>44103</v>
      </c>
      <c r="CV2" s="101">
        <f t="shared" si="2"/>
        <v>44110</v>
      </c>
      <c r="CW2" s="101">
        <f t="shared" si="2"/>
        <v>44117</v>
      </c>
      <c r="CX2" s="101">
        <f t="shared" si="2"/>
        <v>44124</v>
      </c>
      <c r="CY2" s="101">
        <f t="shared" si="2"/>
        <v>44131</v>
      </c>
      <c r="CZ2" s="101">
        <f t="shared" si="2"/>
        <v>44138</v>
      </c>
      <c r="DA2" s="101">
        <f t="shared" ref="DA2:ED2" si="3">CZ2+7</f>
        <v>44145</v>
      </c>
      <c r="DB2" s="101">
        <f t="shared" si="3"/>
        <v>44152</v>
      </c>
      <c r="DC2" s="101">
        <f t="shared" si="3"/>
        <v>44159</v>
      </c>
      <c r="DD2" s="101">
        <f t="shared" si="3"/>
        <v>44166</v>
      </c>
      <c r="DE2" s="101">
        <f t="shared" si="3"/>
        <v>44173</v>
      </c>
      <c r="DF2" s="101">
        <f t="shared" si="3"/>
        <v>44180</v>
      </c>
      <c r="DG2" s="101">
        <f t="shared" si="3"/>
        <v>44187</v>
      </c>
      <c r="DH2" s="101">
        <f t="shared" si="3"/>
        <v>44194</v>
      </c>
      <c r="DI2" s="101">
        <f t="shared" si="3"/>
        <v>44201</v>
      </c>
      <c r="DJ2" s="101">
        <f t="shared" si="3"/>
        <v>44208</v>
      </c>
      <c r="DK2" s="101">
        <f t="shared" si="3"/>
        <v>44215</v>
      </c>
      <c r="DL2" s="101">
        <f t="shared" si="3"/>
        <v>44222</v>
      </c>
      <c r="DM2" s="101">
        <f t="shared" si="3"/>
        <v>44229</v>
      </c>
      <c r="DN2" s="101">
        <f t="shared" si="3"/>
        <v>44236</v>
      </c>
      <c r="DO2" s="101">
        <f t="shared" si="3"/>
        <v>44243</v>
      </c>
      <c r="DP2" s="101">
        <f t="shared" si="3"/>
        <v>44250</v>
      </c>
      <c r="DQ2" s="101">
        <f t="shared" si="3"/>
        <v>44257</v>
      </c>
      <c r="DR2" s="101">
        <f t="shared" si="3"/>
        <v>44264</v>
      </c>
      <c r="DS2" s="101">
        <f t="shared" si="3"/>
        <v>44271</v>
      </c>
      <c r="DT2" s="101">
        <f t="shared" si="3"/>
        <v>44278</v>
      </c>
      <c r="DU2" s="101">
        <f t="shared" si="3"/>
        <v>44285</v>
      </c>
      <c r="DV2" s="101">
        <f t="shared" si="3"/>
        <v>44292</v>
      </c>
      <c r="DW2" s="101">
        <f t="shared" si="3"/>
        <v>44299</v>
      </c>
      <c r="DX2" s="101">
        <f t="shared" si="3"/>
        <v>44306</v>
      </c>
      <c r="DY2" s="101">
        <f t="shared" si="3"/>
        <v>44313</v>
      </c>
      <c r="DZ2" s="101">
        <f t="shared" si="3"/>
        <v>44320</v>
      </c>
      <c r="EA2" s="101">
        <f t="shared" si="3"/>
        <v>44327</v>
      </c>
      <c r="EB2" s="101">
        <f t="shared" si="3"/>
        <v>44334</v>
      </c>
      <c r="EC2" s="101">
        <f t="shared" si="3"/>
        <v>44341</v>
      </c>
      <c r="ED2" s="101">
        <f t="shared" si="3"/>
        <v>44348</v>
      </c>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row>
    <row r="3" spans="1:372" s="93" customFormat="1" ht="12" thickBot="1" x14ac:dyDescent="0.25">
      <c r="A3" s="98"/>
      <c r="B3" s="133" t="s">
        <v>150</v>
      </c>
      <c r="C3" s="134"/>
      <c r="D3" s="98"/>
      <c r="E3" s="98"/>
      <c r="F3" s="97"/>
      <c r="G3" s="97" t="s">
        <v>149</v>
      </c>
      <c r="H3" s="96">
        <v>1</v>
      </c>
      <c r="I3" s="94">
        <v>2</v>
      </c>
      <c r="J3" s="94">
        <v>3</v>
      </c>
      <c r="K3" s="94">
        <v>4</v>
      </c>
      <c r="L3" s="94">
        <v>5</v>
      </c>
      <c r="M3" s="94">
        <v>6</v>
      </c>
      <c r="N3" s="94">
        <v>7</v>
      </c>
      <c r="O3" s="94">
        <v>8</v>
      </c>
      <c r="P3" s="94">
        <v>9</v>
      </c>
      <c r="Q3" s="94">
        <v>10</v>
      </c>
      <c r="R3" s="94">
        <v>11</v>
      </c>
      <c r="S3" s="94">
        <v>12</v>
      </c>
      <c r="T3" s="94">
        <v>13</v>
      </c>
      <c r="U3" s="94">
        <v>14</v>
      </c>
      <c r="V3" s="94">
        <v>15</v>
      </c>
      <c r="W3" s="94">
        <v>16</v>
      </c>
      <c r="X3" s="94">
        <v>17</v>
      </c>
      <c r="Y3" s="94">
        <v>18</v>
      </c>
      <c r="Z3" s="94">
        <v>19</v>
      </c>
      <c r="AA3" s="94">
        <v>20</v>
      </c>
      <c r="AB3" s="94">
        <v>21</v>
      </c>
      <c r="AC3" s="94">
        <v>22</v>
      </c>
      <c r="AD3" s="94">
        <v>23</v>
      </c>
      <c r="AE3" s="94">
        <v>24</v>
      </c>
      <c r="AF3" s="94">
        <v>25</v>
      </c>
      <c r="AG3" s="94">
        <v>26</v>
      </c>
      <c r="AH3" s="94">
        <v>27</v>
      </c>
      <c r="AI3" s="94">
        <v>28</v>
      </c>
      <c r="AJ3" s="94">
        <v>29</v>
      </c>
      <c r="AK3" s="94">
        <v>30</v>
      </c>
      <c r="AL3" s="94">
        <v>31</v>
      </c>
      <c r="AM3" s="94">
        <v>32</v>
      </c>
      <c r="AN3" s="94">
        <v>33</v>
      </c>
      <c r="AO3" s="94">
        <v>34</v>
      </c>
      <c r="AP3" s="94">
        <v>35</v>
      </c>
      <c r="AQ3" s="94">
        <v>36</v>
      </c>
      <c r="AR3" s="94">
        <v>37</v>
      </c>
      <c r="AS3" s="94">
        <v>38</v>
      </c>
      <c r="AT3" s="94">
        <v>39</v>
      </c>
      <c r="AU3" s="94">
        <v>40</v>
      </c>
      <c r="AV3" s="94">
        <v>41</v>
      </c>
      <c r="AW3" s="94">
        <v>42</v>
      </c>
      <c r="AX3" s="94">
        <v>43</v>
      </c>
      <c r="AY3" s="94">
        <v>44</v>
      </c>
      <c r="AZ3" s="94">
        <v>45</v>
      </c>
      <c r="BA3" s="94">
        <v>46</v>
      </c>
      <c r="BB3" s="94">
        <v>47</v>
      </c>
      <c r="BC3" s="94">
        <v>48</v>
      </c>
      <c r="BD3" s="94">
        <v>49</v>
      </c>
      <c r="BE3" s="94">
        <v>50</v>
      </c>
      <c r="BF3" s="94">
        <v>51</v>
      </c>
      <c r="BG3" s="95">
        <v>52</v>
      </c>
      <c r="BH3" s="94">
        <v>53</v>
      </c>
      <c r="BI3" s="94">
        <v>54</v>
      </c>
      <c r="BJ3" s="94">
        <v>55</v>
      </c>
      <c r="BK3" s="94">
        <v>56</v>
      </c>
      <c r="BL3" s="94">
        <v>57</v>
      </c>
      <c r="BM3" s="94">
        <v>58</v>
      </c>
      <c r="BN3" s="94">
        <v>59</v>
      </c>
      <c r="BO3" s="94">
        <v>60</v>
      </c>
      <c r="BP3" s="94">
        <v>61</v>
      </c>
      <c r="BQ3" s="94">
        <v>62</v>
      </c>
      <c r="BR3" s="94">
        <v>63</v>
      </c>
      <c r="BS3" s="94">
        <v>64</v>
      </c>
      <c r="BT3" s="94">
        <v>65</v>
      </c>
      <c r="BU3" s="94">
        <v>66</v>
      </c>
      <c r="BV3" s="94">
        <v>67</v>
      </c>
      <c r="BW3" s="94">
        <v>68</v>
      </c>
      <c r="BX3" s="94">
        <v>69</v>
      </c>
      <c r="BY3" s="94">
        <v>70</v>
      </c>
      <c r="BZ3" s="94">
        <v>71</v>
      </c>
      <c r="CA3" s="94">
        <v>72</v>
      </c>
      <c r="CB3" s="94">
        <v>73</v>
      </c>
      <c r="CC3" s="94">
        <v>74</v>
      </c>
      <c r="CD3" s="94">
        <v>75</v>
      </c>
      <c r="CE3" s="94">
        <v>76</v>
      </c>
      <c r="CF3" s="94">
        <v>77</v>
      </c>
      <c r="CG3" s="94">
        <v>78</v>
      </c>
      <c r="CH3" s="94">
        <v>79</v>
      </c>
      <c r="CI3" s="94">
        <v>80</v>
      </c>
      <c r="CJ3" s="94">
        <v>81</v>
      </c>
      <c r="CK3" s="94">
        <v>82</v>
      </c>
      <c r="CL3" s="94">
        <v>83</v>
      </c>
      <c r="CM3" s="94">
        <v>84</v>
      </c>
      <c r="CN3" s="94">
        <v>85</v>
      </c>
      <c r="CO3" s="94">
        <v>86</v>
      </c>
      <c r="CP3" s="94">
        <v>87</v>
      </c>
      <c r="CQ3" s="94">
        <v>88</v>
      </c>
      <c r="CR3" s="94">
        <v>89</v>
      </c>
      <c r="CS3" s="94">
        <v>90</v>
      </c>
      <c r="CT3" s="94">
        <v>91</v>
      </c>
      <c r="CU3" s="94">
        <v>92</v>
      </c>
      <c r="CV3" s="94">
        <v>93</v>
      </c>
      <c r="CW3" s="94">
        <v>94</v>
      </c>
      <c r="CX3" s="94">
        <v>95</v>
      </c>
      <c r="CY3" s="94">
        <v>96</v>
      </c>
      <c r="CZ3" s="94">
        <v>97</v>
      </c>
      <c r="DA3" s="94">
        <v>98</v>
      </c>
      <c r="DB3" s="94">
        <v>99</v>
      </c>
      <c r="DC3" s="94">
        <v>100</v>
      </c>
      <c r="DD3" s="94">
        <v>101</v>
      </c>
      <c r="DE3" s="94">
        <v>102</v>
      </c>
      <c r="DF3" s="94">
        <v>103</v>
      </c>
      <c r="DG3" s="94">
        <v>104</v>
      </c>
      <c r="DH3" s="94">
        <v>105</v>
      </c>
      <c r="DI3" s="94">
        <v>106</v>
      </c>
      <c r="DJ3" s="94">
        <v>107</v>
      </c>
      <c r="DK3" s="94">
        <v>108</v>
      </c>
      <c r="DL3" s="94">
        <v>109</v>
      </c>
      <c r="DM3" s="94">
        <v>110</v>
      </c>
      <c r="DN3" s="94">
        <v>111</v>
      </c>
      <c r="DO3" s="94">
        <v>112</v>
      </c>
      <c r="DP3" s="94">
        <v>113</v>
      </c>
      <c r="DQ3" s="94">
        <v>114</v>
      </c>
      <c r="DR3" s="94">
        <v>115</v>
      </c>
      <c r="DS3" s="94">
        <v>116</v>
      </c>
      <c r="DT3" s="94">
        <v>117</v>
      </c>
      <c r="DU3" s="94">
        <v>118</v>
      </c>
      <c r="DV3" s="94">
        <v>119</v>
      </c>
      <c r="DW3" s="94">
        <v>120</v>
      </c>
      <c r="DX3" s="94">
        <v>121</v>
      </c>
      <c r="DY3" s="94">
        <v>122</v>
      </c>
      <c r="DZ3" s="94">
        <v>123</v>
      </c>
      <c r="EA3" s="94">
        <v>124</v>
      </c>
      <c r="EB3" s="94">
        <v>125</v>
      </c>
      <c r="EC3" s="94">
        <v>126</v>
      </c>
      <c r="ED3" s="94">
        <v>127</v>
      </c>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c r="IW3" s="94"/>
      <c r="IX3" s="94"/>
      <c r="IY3" s="94"/>
      <c r="IZ3" s="94"/>
      <c r="JA3" s="94"/>
      <c r="JB3" s="94"/>
      <c r="JC3" s="94"/>
      <c r="JD3" s="94"/>
      <c r="JE3" s="94"/>
      <c r="JF3" s="94"/>
      <c r="JG3" s="94"/>
      <c r="JH3" s="94"/>
      <c r="JI3" s="94"/>
      <c r="JJ3" s="94"/>
      <c r="JK3" s="94"/>
      <c r="JL3" s="94"/>
      <c r="JM3" s="94"/>
      <c r="JN3" s="94"/>
      <c r="JO3" s="94"/>
      <c r="JP3" s="94"/>
      <c r="JQ3" s="94"/>
      <c r="JR3" s="94"/>
      <c r="JS3" s="94"/>
      <c r="JT3" s="94"/>
      <c r="JU3" s="94"/>
      <c r="JV3" s="94"/>
      <c r="JW3" s="94"/>
      <c r="JX3" s="94"/>
      <c r="JY3" s="94"/>
      <c r="JZ3" s="94"/>
      <c r="KA3" s="94"/>
      <c r="KB3" s="94"/>
      <c r="KC3" s="94"/>
      <c r="KD3" s="94"/>
      <c r="KE3" s="94"/>
      <c r="KF3" s="94"/>
      <c r="KG3" s="94"/>
      <c r="KH3" s="94"/>
      <c r="KI3" s="94"/>
      <c r="KJ3" s="94"/>
      <c r="KK3" s="94"/>
      <c r="KL3" s="94"/>
      <c r="KM3" s="94"/>
      <c r="KN3" s="94"/>
      <c r="KO3" s="94"/>
      <c r="KP3" s="94"/>
      <c r="KQ3" s="94"/>
      <c r="KR3" s="94"/>
      <c r="KS3" s="94"/>
      <c r="KT3" s="94"/>
      <c r="KU3" s="94"/>
      <c r="KV3" s="94"/>
      <c r="KW3" s="94"/>
      <c r="KX3" s="94"/>
      <c r="KY3" s="94"/>
      <c r="KZ3" s="94"/>
      <c r="LA3" s="94"/>
      <c r="LB3" s="94"/>
      <c r="LC3" s="94"/>
      <c r="LD3" s="94"/>
      <c r="LE3" s="94"/>
      <c r="LF3" s="94"/>
      <c r="LG3" s="94"/>
      <c r="LH3" s="94"/>
      <c r="LI3" s="94"/>
      <c r="LJ3" s="94"/>
      <c r="LK3" s="94"/>
      <c r="LL3" s="94"/>
      <c r="LM3" s="94"/>
      <c r="LN3" s="94"/>
      <c r="LO3" s="94"/>
      <c r="LP3" s="94"/>
      <c r="LQ3" s="94"/>
      <c r="LR3" s="94"/>
      <c r="LS3" s="94"/>
      <c r="LT3" s="94"/>
      <c r="LU3" s="94"/>
      <c r="LV3" s="94"/>
      <c r="LW3" s="94"/>
      <c r="LX3" s="94"/>
      <c r="LY3" s="94"/>
      <c r="LZ3" s="94"/>
      <c r="MA3" s="94"/>
      <c r="MB3" s="94"/>
      <c r="MC3" s="94"/>
      <c r="MD3" s="94"/>
      <c r="ME3" s="94"/>
      <c r="MF3" s="94"/>
      <c r="MG3" s="94"/>
      <c r="MH3" s="94"/>
      <c r="MI3" s="94"/>
      <c r="MJ3" s="94"/>
      <c r="MK3" s="94"/>
      <c r="ML3" s="94"/>
      <c r="MM3" s="94"/>
      <c r="MN3" s="94"/>
      <c r="MO3" s="94"/>
      <c r="MP3" s="94"/>
      <c r="MQ3" s="94"/>
      <c r="MR3" s="94"/>
      <c r="MS3" s="94"/>
      <c r="MT3" s="94"/>
      <c r="MU3" s="94"/>
      <c r="MV3" s="94"/>
      <c r="MW3" s="94"/>
      <c r="MX3" s="94"/>
      <c r="MY3" s="94"/>
      <c r="MZ3" s="94"/>
      <c r="NA3" s="94"/>
      <c r="NB3" s="94"/>
      <c r="NC3" s="94"/>
      <c r="ND3" s="94"/>
      <c r="NE3" s="94"/>
      <c r="NF3" s="94"/>
      <c r="NG3" s="94"/>
      <c r="NH3" s="94"/>
    </row>
    <row r="4" spans="1:372" s="4" customFormat="1" outlineLevel="1" x14ac:dyDescent="0.25">
      <c r="A4" s="30"/>
      <c r="B4" s="92" t="s">
        <v>123</v>
      </c>
      <c r="C4" s="124">
        <f>E17</f>
        <v>43466</v>
      </c>
      <c r="D4" s="30"/>
      <c r="E4" s="30"/>
      <c r="F4" s="43"/>
      <c r="G4" s="56"/>
      <c r="H4" s="55"/>
      <c r="BG4" s="73"/>
      <c r="IO4" s="29"/>
    </row>
    <row r="5" spans="1:372" s="4" customFormat="1" ht="15.75" outlineLevel="1" thickBot="1" x14ac:dyDescent="0.3">
      <c r="A5" s="30"/>
      <c r="B5" s="90" t="s">
        <v>122</v>
      </c>
      <c r="C5" s="125">
        <f>F42</f>
        <v>43647</v>
      </c>
      <c r="D5" s="30"/>
      <c r="E5" s="30"/>
      <c r="F5" s="43"/>
      <c r="G5" s="56"/>
      <c r="H5" s="55"/>
      <c r="BG5" s="73"/>
      <c r="IO5" s="29"/>
    </row>
    <row r="6" spans="1:372" s="4" customFormat="1" outlineLevel="1" x14ac:dyDescent="0.25">
      <c r="A6" s="30"/>
      <c r="B6" s="91" t="s">
        <v>121</v>
      </c>
      <c r="C6" s="126">
        <f>E59</f>
        <v>43619</v>
      </c>
      <c r="D6" s="30"/>
      <c r="E6" s="30"/>
      <c r="F6" s="43"/>
      <c r="G6" s="56"/>
      <c r="H6" s="55"/>
      <c r="BG6" s="73"/>
      <c r="IO6" s="29"/>
    </row>
    <row r="7" spans="1:372" s="4" customFormat="1" ht="15.75" outlineLevel="1" thickBot="1" x14ac:dyDescent="0.3">
      <c r="A7" s="30"/>
      <c r="B7" s="90" t="s">
        <v>120</v>
      </c>
      <c r="C7" s="125">
        <f>F108</f>
        <v>43860</v>
      </c>
      <c r="D7" s="30"/>
      <c r="E7" s="30"/>
      <c r="F7" s="43"/>
      <c r="G7" s="56"/>
      <c r="H7" s="55"/>
      <c r="BG7" s="73"/>
      <c r="IO7" s="29"/>
    </row>
    <row r="8" spans="1:372" s="4" customFormat="1" ht="15.75" outlineLevel="1" thickBot="1" x14ac:dyDescent="0.3">
      <c r="A8" s="30"/>
      <c r="B8" s="89"/>
      <c r="C8" s="30"/>
      <c r="D8" s="30"/>
      <c r="E8" s="30"/>
      <c r="F8" s="43"/>
      <c r="G8" s="56"/>
      <c r="H8" s="55"/>
      <c r="BG8" s="73"/>
      <c r="IO8" s="29"/>
    </row>
    <row r="9" spans="1:372" s="4" customFormat="1" ht="45.75" outlineLevel="1" thickBot="1" x14ac:dyDescent="0.3">
      <c r="A9" s="30"/>
      <c r="B9" s="88" t="s">
        <v>145</v>
      </c>
      <c r="C9" s="64"/>
      <c r="D9" s="64"/>
      <c r="E9" s="64"/>
      <c r="F9" s="65"/>
      <c r="G9" s="56"/>
      <c r="H9" s="55"/>
      <c r="BG9" s="73"/>
      <c r="IO9" s="29"/>
    </row>
    <row r="10" spans="1:372" s="23" customFormat="1" outlineLevel="1" x14ac:dyDescent="0.25">
      <c r="A10" s="24"/>
      <c r="B10" s="87" t="s">
        <v>144</v>
      </c>
      <c r="C10" s="27"/>
      <c r="D10" s="24"/>
      <c r="E10" s="24"/>
      <c r="F10" s="60"/>
      <c r="G10" s="56"/>
      <c r="H10" s="84" t="s">
        <v>135</v>
      </c>
      <c r="BG10" s="83"/>
    </row>
    <row r="11" spans="1:372" s="23" customFormat="1" outlineLevel="1" x14ac:dyDescent="0.25">
      <c r="A11" s="24"/>
      <c r="B11" s="87" t="s">
        <v>141</v>
      </c>
      <c r="C11" s="27"/>
      <c r="D11" s="24"/>
      <c r="E11" s="24"/>
      <c r="F11" s="60"/>
      <c r="G11" s="56"/>
      <c r="H11" s="84"/>
      <c r="BG11" s="83"/>
    </row>
    <row r="12" spans="1:372" s="23" customFormat="1" outlineLevel="1" x14ac:dyDescent="0.25">
      <c r="A12" s="24"/>
      <c r="B12" s="87" t="s">
        <v>142</v>
      </c>
      <c r="C12" s="27"/>
      <c r="D12" s="24"/>
      <c r="E12" s="24"/>
      <c r="F12" s="60"/>
      <c r="G12" s="56"/>
      <c r="H12" s="84"/>
      <c r="BG12" s="83"/>
    </row>
    <row r="13" spans="1:372" s="23" customFormat="1" ht="15.75" outlineLevel="1" thickBot="1" x14ac:dyDescent="0.3">
      <c r="A13" s="24"/>
      <c r="B13" s="86" t="s">
        <v>143</v>
      </c>
      <c r="C13" s="25"/>
      <c r="D13" s="61"/>
      <c r="E13" s="61"/>
      <c r="F13" s="62"/>
      <c r="G13" s="56"/>
      <c r="H13" s="84"/>
      <c r="BG13" s="83"/>
    </row>
    <row r="14" spans="1:372" s="23" customFormat="1" x14ac:dyDescent="0.25">
      <c r="A14" s="24"/>
      <c r="B14" s="85"/>
      <c r="C14" s="24"/>
      <c r="D14" s="24"/>
      <c r="E14" s="24"/>
      <c r="F14" s="44"/>
      <c r="G14" s="56"/>
      <c r="H14" s="84"/>
      <c r="BG14" s="83"/>
    </row>
    <row r="15" spans="1:372" s="4" customFormat="1" x14ac:dyDescent="0.25">
      <c r="A15" s="45" t="s">
        <v>119</v>
      </c>
      <c r="B15" s="82"/>
      <c r="C15" s="17"/>
      <c r="D15" s="17"/>
      <c r="E15" s="51">
        <f>E17</f>
        <v>43466</v>
      </c>
      <c r="F15" s="51">
        <f>F42</f>
        <v>43647</v>
      </c>
      <c r="G15" s="46"/>
      <c r="H15" s="78"/>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7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row>
    <row r="16" spans="1:372" s="4" customFormat="1" x14ac:dyDescent="0.25">
      <c r="A16" s="12"/>
      <c r="B16" s="76"/>
      <c r="C16" s="13"/>
      <c r="D16" s="13"/>
      <c r="E16" s="10"/>
      <c r="F16" s="10"/>
      <c r="G16" s="10" t="s">
        <v>134</v>
      </c>
      <c r="H16" s="75"/>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74"/>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row>
    <row r="17" spans="1:59" s="4" customFormat="1" x14ac:dyDescent="0.25">
      <c r="A17" s="8" t="s">
        <v>100</v>
      </c>
      <c r="B17" s="72" t="s">
        <v>118</v>
      </c>
      <c r="C17" s="8" t="s">
        <v>13</v>
      </c>
      <c r="D17" s="8">
        <v>1</v>
      </c>
      <c r="E17" s="7">
        <v>43466</v>
      </c>
      <c r="F17" s="118">
        <f>WORKDAY(E17,D17,'Leave dates'!$A5:$H65)-1</f>
        <v>43473</v>
      </c>
      <c r="G17" s="5"/>
      <c r="H17" s="55"/>
      <c r="BG17" s="73"/>
    </row>
    <row r="18" spans="1:59" s="4" customFormat="1" x14ac:dyDescent="0.25">
      <c r="A18" s="8" t="s">
        <v>100</v>
      </c>
      <c r="B18" s="72" t="s">
        <v>117</v>
      </c>
      <c r="C18" s="8"/>
      <c r="D18" s="8">
        <v>10</v>
      </c>
      <c r="E18" s="7">
        <f>F17+1</f>
        <v>43474</v>
      </c>
      <c r="F18" s="118">
        <f>WORKDAY(E18,D18,'[1]Leave dates'!$A$2:$F$60)-1</f>
        <v>43487</v>
      </c>
      <c r="G18" s="5"/>
      <c r="H18" s="55"/>
      <c r="BG18" s="73"/>
    </row>
    <row r="19" spans="1:59" s="4" customFormat="1" x14ac:dyDescent="0.25">
      <c r="A19" s="8" t="s">
        <v>100</v>
      </c>
      <c r="B19" s="72" t="s">
        <v>116</v>
      </c>
      <c r="C19" s="8"/>
      <c r="D19" s="8">
        <v>3</v>
      </c>
      <c r="E19" s="7">
        <f>F18+1</f>
        <v>43488</v>
      </c>
      <c r="F19" s="118">
        <f>WORKDAY(E19,D19,'[1]Leave dates'!$A$2:$F$60)-1</f>
        <v>43492</v>
      </c>
      <c r="G19" s="5"/>
      <c r="H19" s="55"/>
      <c r="BG19" s="73"/>
    </row>
    <row r="20" spans="1:59" s="4" customFormat="1" x14ac:dyDescent="0.25">
      <c r="A20" s="8" t="s">
        <v>100</v>
      </c>
      <c r="B20" s="72" t="s">
        <v>115</v>
      </c>
      <c r="C20" s="8"/>
      <c r="D20" s="8">
        <v>4</v>
      </c>
      <c r="E20" s="7">
        <f>E19</f>
        <v>43488</v>
      </c>
      <c r="F20" s="118">
        <f>WORKDAY(E20,D20,'[1]Leave dates'!$A$2:$F$60)-1</f>
        <v>43493</v>
      </c>
      <c r="G20" s="5"/>
      <c r="H20" s="55"/>
      <c r="BG20" s="73"/>
    </row>
    <row r="21" spans="1:59" s="4" customFormat="1" x14ac:dyDescent="0.25">
      <c r="A21" s="8" t="s">
        <v>100</v>
      </c>
      <c r="B21" s="72" t="s">
        <v>114</v>
      </c>
      <c r="C21" s="8"/>
      <c r="D21" s="8">
        <v>1</v>
      </c>
      <c r="E21" s="7">
        <f t="shared" ref="E21:E26" si="4">F20+1</f>
        <v>43494</v>
      </c>
      <c r="F21" s="118">
        <f>WORKDAY(E21,D21,'[1]Leave dates'!$A$2:$F$60)-1</f>
        <v>43494</v>
      </c>
      <c r="G21" s="5"/>
      <c r="H21" s="55"/>
      <c r="BG21" s="73"/>
    </row>
    <row r="22" spans="1:59" s="4" customFormat="1" x14ac:dyDescent="0.25">
      <c r="A22" s="8" t="s">
        <v>100</v>
      </c>
      <c r="B22" s="72" t="s">
        <v>113</v>
      </c>
      <c r="C22" s="8"/>
      <c r="D22" s="8">
        <v>5</v>
      </c>
      <c r="E22" s="7">
        <f t="shared" si="4"/>
        <v>43495</v>
      </c>
      <c r="F22" s="118">
        <f>WORKDAY(E22,D22,'[1]Leave dates'!$A$2:$F$60)-1</f>
        <v>43501</v>
      </c>
      <c r="G22" s="5"/>
      <c r="H22" s="55"/>
      <c r="BG22" s="73"/>
    </row>
    <row r="23" spans="1:59" s="4" customFormat="1" x14ac:dyDescent="0.25">
      <c r="A23" s="8" t="s">
        <v>100</v>
      </c>
      <c r="B23" s="72" t="s">
        <v>112</v>
      </c>
      <c r="C23" s="8" t="s">
        <v>13</v>
      </c>
      <c r="D23" s="8">
        <v>1</v>
      </c>
      <c r="E23" s="7">
        <f t="shared" si="4"/>
        <v>43502</v>
      </c>
      <c r="F23" s="118">
        <f>WORKDAY(E23,D23,'[1]Leave dates'!$A$2:$F$60)-1</f>
        <v>43502</v>
      </c>
      <c r="G23" s="5"/>
      <c r="H23" s="55"/>
      <c r="BG23" s="73"/>
    </row>
    <row r="24" spans="1:59" s="4" customFormat="1" x14ac:dyDescent="0.25">
      <c r="A24" s="8" t="s">
        <v>100</v>
      </c>
      <c r="B24" s="72" t="s">
        <v>111</v>
      </c>
      <c r="C24" s="8"/>
      <c r="D24" s="8">
        <v>5</v>
      </c>
      <c r="E24" s="7">
        <f t="shared" si="4"/>
        <v>43503</v>
      </c>
      <c r="F24" s="118">
        <f>WORKDAY(E24,D24,'[1]Leave dates'!$A$2:$F$60)-1</f>
        <v>43509</v>
      </c>
      <c r="G24" s="5"/>
      <c r="H24" s="55"/>
      <c r="BG24" s="73"/>
    </row>
    <row r="25" spans="1:59" s="4" customFormat="1" x14ac:dyDescent="0.25">
      <c r="A25" s="8" t="s">
        <v>100</v>
      </c>
      <c r="B25" s="72" t="s">
        <v>110</v>
      </c>
      <c r="C25" s="8"/>
      <c r="D25" s="8">
        <v>10</v>
      </c>
      <c r="E25" s="7">
        <f t="shared" si="4"/>
        <v>43510</v>
      </c>
      <c r="F25" s="118">
        <f>WORKDAY(E25,D25,'[1]Leave dates'!$A$2:$F$60)-1</f>
        <v>43523</v>
      </c>
      <c r="G25" s="5"/>
      <c r="H25" s="55"/>
      <c r="BG25" s="73"/>
    </row>
    <row r="26" spans="1:59" s="4" customFormat="1" x14ac:dyDescent="0.25">
      <c r="A26" s="8" t="s">
        <v>100</v>
      </c>
      <c r="B26" s="72" t="s">
        <v>109</v>
      </c>
      <c r="C26" s="8"/>
      <c r="D26" s="8">
        <v>5</v>
      </c>
      <c r="E26" s="7">
        <f t="shared" si="4"/>
        <v>43524</v>
      </c>
      <c r="F26" s="118">
        <f>WORKDAY(E26,D26,'[1]Leave dates'!$A$2:$F$60)-1</f>
        <v>43530</v>
      </c>
      <c r="G26" s="5"/>
      <c r="H26" s="55"/>
      <c r="BG26" s="73"/>
    </row>
    <row r="27" spans="1:59" s="4" customFormat="1" x14ac:dyDescent="0.25">
      <c r="A27" s="8" t="s">
        <v>100</v>
      </c>
      <c r="B27" s="72" t="s">
        <v>108</v>
      </c>
      <c r="C27" s="8"/>
      <c r="D27" s="8">
        <v>5</v>
      </c>
      <c r="E27" s="7">
        <f>E26</f>
        <v>43524</v>
      </c>
      <c r="F27" s="118">
        <f>WORKDAY(E27,D27,'[1]Leave dates'!$A$2:$F$60)-1</f>
        <v>43530</v>
      </c>
      <c r="G27" s="5"/>
      <c r="H27" s="55"/>
      <c r="BG27" s="73"/>
    </row>
    <row r="28" spans="1:59" s="4" customFormat="1" x14ac:dyDescent="0.25">
      <c r="A28" s="8" t="s">
        <v>100</v>
      </c>
      <c r="B28" s="81" t="s">
        <v>107</v>
      </c>
      <c r="C28" s="8" t="s">
        <v>103</v>
      </c>
      <c r="D28" s="8">
        <v>1</v>
      </c>
      <c r="E28" s="7">
        <f t="shared" ref="E28:E34" si="5">F27+1</f>
        <v>43531</v>
      </c>
      <c r="F28" s="118">
        <f>WORKDAY(E28,D28,'[1]Leave dates'!$A$2:$F$60)-1</f>
        <v>43531</v>
      </c>
      <c r="G28" s="5"/>
      <c r="H28" s="55"/>
      <c r="BG28" s="73"/>
    </row>
    <row r="29" spans="1:59" s="4" customFormat="1" x14ac:dyDescent="0.25">
      <c r="A29" s="8" t="s">
        <v>100</v>
      </c>
      <c r="B29" s="72" t="s">
        <v>106</v>
      </c>
      <c r="C29" s="8" t="s">
        <v>0</v>
      </c>
      <c r="D29" s="8">
        <v>5</v>
      </c>
      <c r="E29" s="7">
        <f t="shared" si="5"/>
        <v>43532</v>
      </c>
      <c r="F29" s="118">
        <f>WORKDAY(E29,D29,'[1]Leave dates'!$A$2:$F$60)-1</f>
        <v>43538</v>
      </c>
      <c r="G29" s="5"/>
      <c r="H29" s="55"/>
      <c r="BG29" s="73"/>
    </row>
    <row r="30" spans="1:59" s="4" customFormat="1" x14ac:dyDescent="0.25">
      <c r="A30" s="8" t="s">
        <v>100</v>
      </c>
      <c r="B30" s="72" t="s">
        <v>105</v>
      </c>
      <c r="C30" s="8"/>
      <c r="D30" s="8">
        <v>2</v>
      </c>
      <c r="E30" s="7">
        <f t="shared" si="5"/>
        <v>43539</v>
      </c>
      <c r="F30" s="118">
        <f>WORKDAY(E30,D30,'[1]Leave dates'!$A$2:$F$60)-1</f>
        <v>43542</v>
      </c>
      <c r="G30" s="5"/>
      <c r="H30" s="55"/>
      <c r="BG30" s="73"/>
    </row>
    <row r="31" spans="1:59" s="4" customFormat="1" x14ac:dyDescent="0.25">
      <c r="A31" s="8" t="s">
        <v>100</v>
      </c>
      <c r="B31" s="72" t="s">
        <v>104</v>
      </c>
      <c r="C31" s="8"/>
      <c r="D31" s="8">
        <v>5</v>
      </c>
      <c r="E31" s="7">
        <f t="shared" si="5"/>
        <v>43543</v>
      </c>
      <c r="F31" s="118">
        <f>WORKDAY(E31,D31,'[1]Leave dates'!$A$2:$F$60)-1</f>
        <v>43549</v>
      </c>
      <c r="G31" s="5"/>
      <c r="H31" s="55"/>
      <c r="BG31" s="73"/>
    </row>
    <row r="32" spans="1:59" s="4" customFormat="1" x14ac:dyDescent="0.25">
      <c r="A32" s="8" t="s">
        <v>100</v>
      </c>
      <c r="B32" s="72" t="s">
        <v>32</v>
      </c>
      <c r="C32" s="8" t="s">
        <v>0</v>
      </c>
      <c r="D32" s="8">
        <v>15</v>
      </c>
      <c r="E32" s="7">
        <f t="shared" si="5"/>
        <v>43550</v>
      </c>
      <c r="F32" s="118">
        <f>WORKDAY(E32,D32,'[1]Leave dates'!$A$2:$F$60)-1</f>
        <v>43570</v>
      </c>
      <c r="G32" s="5"/>
      <c r="H32" s="55"/>
      <c r="BG32" s="73"/>
    </row>
    <row r="33" spans="1:372" s="4" customFormat="1" x14ac:dyDescent="0.25">
      <c r="A33" s="8" t="s">
        <v>100</v>
      </c>
      <c r="B33" s="72" t="s">
        <v>30</v>
      </c>
      <c r="C33" s="8"/>
      <c r="D33" s="8">
        <v>5</v>
      </c>
      <c r="E33" s="7">
        <f t="shared" si="5"/>
        <v>43571</v>
      </c>
      <c r="F33" s="118">
        <f>WORKDAY(E33,D33,'[1]Leave dates'!$A$2:$F$60)-1</f>
        <v>43579</v>
      </c>
      <c r="G33" s="5"/>
      <c r="H33" s="55"/>
      <c r="BG33" s="73"/>
    </row>
    <row r="34" spans="1:372" s="4" customFormat="1" x14ac:dyDescent="0.25">
      <c r="A34" s="8" t="s">
        <v>100</v>
      </c>
      <c r="B34" s="72" t="s">
        <v>28</v>
      </c>
      <c r="C34" s="8"/>
      <c r="D34" s="8">
        <v>5</v>
      </c>
      <c r="E34" s="7">
        <f t="shared" si="5"/>
        <v>43580</v>
      </c>
      <c r="F34" s="118">
        <f>WORKDAY(E34,D34,'[1]Leave dates'!$A$2:$F$60)-1</f>
        <v>43586</v>
      </c>
      <c r="G34" s="5"/>
      <c r="H34" s="55"/>
      <c r="BG34" s="73"/>
    </row>
    <row r="35" spans="1:372" s="4" customFormat="1" ht="26.25" x14ac:dyDescent="0.25">
      <c r="A35" s="8" t="s">
        <v>100</v>
      </c>
      <c r="B35" s="72" t="s">
        <v>26</v>
      </c>
      <c r="C35" s="8"/>
      <c r="D35" s="8">
        <v>5</v>
      </c>
      <c r="E35" s="7">
        <f>E34</f>
        <v>43580</v>
      </c>
      <c r="F35" s="118">
        <f>WORKDAY(E35,D35,'[1]Leave dates'!$A$2:$F$60)-1</f>
        <v>43586</v>
      </c>
      <c r="G35" s="5"/>
      <c r="H35" s="55"/>
      <c r="BG35" s="73"/>
    </row>
    <row r="36" spans="1:372" s="4" customFormat="1" x14ac:dyDescent="0.25">
      <c r="A36" s="8" t="s">
        <v>100</v>
      </c>
      <c r="B36" s="72" t="s">
        <v>24</v>
      </c>
      <c r="C36" s="8" t="s">
        <v>13</v>
      </c>
      <c r="D36" s="8">
        <v>1</v>
      </c>
      <c r="E36" s="7">
        <f t="shared" ref="E36:E42" si="6">F35+1</f>
        <v>43587</v>
      </c>
      <c r="F36" s="118">
        <f>WORKDAY(E36,D36,'[1]Leave dates'!$A$2:$F$60)-1</f>
        <v>43587</v>
      </c>
      <c r="G36" s="5"/>
      <c r="H36" s="55"/>
      <c r="BG36" s="73"/>
    </row>
    <row r="37" spans="1:372" s="4" customFormat="1" x14ac:dyDescent="0.25">
      <c r="A37" s="8" t="s">
        <v>100</v>
      </c>
      <c r="B37" s="72" t="s">
        <v>22</v>
      </c>
      <c r="C37" s="8" t="s">
        <v>103</v>
      </c>
      <c r="D37" s="8">
        <v>3</v>
      </c>
      <c r="E37" s="7">
        <f t="shared" si="6"/>
        <v>43588</v>
      </c>
      <c r="F37" s="118">
        <f>WORKDAY(E37,D37,'[1]Leave dates'!$A$2:$F$60)-1</f>
        <v>43593</v>
      </c>
      <c r="G37" s="5"/>
      <c r="H37" s="55"/>
      <c r="BG37" s="73"/>
    </row>
    <row r="38" spans="1:372" s="4" customFormat="1" x14ac:dyDescent="0.25">
      <c r="A38" s="8" t="s">
        <v>100</v>
      </c>
      <c r="B38" s="72" t="s">
        <v>20</v>
      </c>
      <c r="C38" s="8" t="s">
        <v>0</v>
      </c>
      <c r="D38" s="8">
        <v>10</v>
      </c>
      <c r="E38" s="7">
        <f t="shared" si="6"/>
        <v>43594</v>
      </c>
      <c r="F38" s="118">
        <f>WORKDAY(E38,D38,'[1]Leave dates'!$A$2:$F$60)-1</f>
        <v>43607</v>
      </c>
      <c r="G38" s="5"/>
      <c r="H38" s="55"/>
      <c r="BG38" s="73"/>
    </row>
    <row r="39" spans="1:372" s="4" customFormat="1" x14ac:dyDescent="0.25">
      <c r="A39" s="8" t="s">
        <v>100</v>
      </c>
      <c r="B39" s="72" t="s">
        <v>18</v>
      </c>
      <c r="C39" s="8" t="s">
        <v>13</v>
      </c>
      <c r="D39" s="8">
        <v>5</v>
      </c>
      <c r="E39" s="7">
        <f t="shared" si="6"/>
        <v>43608</v>
      </c>
      <c r="F39" s="118">
        <f>WORKDAY(E39,D39,'[1]Leave dates'!$A$2:$F$60)-1</f>
        <v>43615</v>
      </c>
      <c r="G39" s="5"/>
      <c r="H39" s="55"/>
      <c r="BG39" s="73"/>
    </row>
    <row r="40" spans="1:372" s="4" customFormat="1" ht="16.350000000000001" customHeight="1" x14ac:dyDescent="0.25">
      <c r="A40" s="8" t="s">
        <v>100</v>
      </c>
      <c r="B40" s="80" t="s">
        <v>102</v>
      </c>
      <c r="C40" s="8" t="s">
        <v>13</v>
      </c>
      <c r="D40" s="8">
        <v>2</v>
      </c>
      <c r="E40" s="7">
        <f t="shared" si="6"/>
        <v>43616</v>
      </c>
      <c r="F40" s="119">
        <f>WORKDAY(E40,D40,'[1]Leave dates'!$A$2:$F$60)-1</f>
        <v>43619</v>
      </c>
      <c r="G40" s="5"/>
      <c r="H40" s="55"/>
      <c r="BG40" s="73"/>
    </row>
    <row r="41" spans="1:372" s="4" customFormat="1" x14ac:dyDescent="0.25">
      <c r="A41" s="8" t="s">
        <v>100</v>
      </c>
      <c r="B41" s="72" t="s">
        <v>101</v>
      </c>
      <c r="C41" s="8" t="s">
        <v>0</v>
      </c>
      <c r="D41" s="8">
        <v>5</v>
      </c>
      <c r="E41" s="7">
        <f t="shared" si="6"/>
        <v>43620</v>
      </c>
      <c r="F41" s="118">
        <f>WORKDAY(E41,D41,'[1]Leave dates'!$A$2:$F$60)-1</f>
        <v>43626</v>
      </c>
      <c r="G41" s="5"/>
      <c r="H41" s="55"/>
      <c r="BG41" s="73"/>
    </row>
    <row r="42" spans="1:372" s="4" customFormat="1" x14ac:dyDescent="0.25">
      <c r="A42" s="8" t="s">
        <v>100</v>
      </c>
      <c r="B42" s="72" t="s">
        <v>99</v>
      </c>
      <c r="C42" s="8" t="s">
        <v>0</v>
      </c>
      <c r="D42" s="8">
        <v>15</v>
      </c>
      <c r="E42" s="7">
        <f t="shared" si="6"/>
        <v>43627</v>
      </c>
      <c r="F42" s="118">
        <f>WORKDAY(E42,D42,'[1]Leave dates'!$A$2:$F$60)-1</f>
        <v>43647</v>
      </c>
      <c r="G42" s="5"/>
      <c r="H42" s="55"/>
      <c r="BG42" s="73"/>
    </row>
    <row r="43" spans="1:372" s="4" customFormat="1" x14ac:dyDescent="0.25">
      <c r="A43" s="8"/>
      <c r="B43" s="72"/>
      <c r="C43" s="8"/>
      <c r="D43" s="8">
        <f>SUM(D17:D42)</f>
        <v>134</v>
      </c>
      <c r="E43" s="7"/>
      <c r="F43" s="6"/>
      <c r="G43" s="5"/>
      <c r="H43" s="55"/>
      <c r="BG43" s="73"/>
    </row>
    <row r="44" spans="1:372" s="4" customFormat="1" x14ac:dyDescent="0.25">
      <c r="A44" s="8"/>
      <c r="B44" s="72"/>
      <c r="C44" s="8"/>
      <c r="D44" s="8"/>
      <c r="E44" s="7"/>
      <c r="F44" s="6"/>
      <c r="G44" s="5"/>
      <c r="H44" s="55"/>
      <c r="BG44" s="73"/>
    </row>
    <row r="45" spans="1:372" s="4" customFormat="1" x14ac:dyDescent="0.25">
      <c r="A45" s="47" t="s">
        <v>98</v>
      </c>
      <c r="B45" s="79"/>
      <c r="C45" s="19"/>
      <c r="D45" s="19"/>
      <c r="E45" s="18"/>
      <c r="F45" s="18"/>
      <c r="G45" s="5"/>
      <c r="H45" s="78"/>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7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row>
    <row r="46" spans="1:372" s="4" customFormat="1" x14ac:dyDescent="0.25">
      <c r="A46" s="12" t="s">
        <v>97</v>
      </c>
      <c r="B46" s="76"/>
      <c r="C46" s="13"/>
      <c r="D46" s="13"/>
      <c r="E46" s="10">
        <f>E47</f>
        <v>43531</v>
      </c>
      <c r="F46" s="10">
        <f>F56</f>
        <v>43474</v>
      </c>
      <c r="G46" s="5"/>
      <c r="H46" s="7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74"/>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row>
    <row r="47" spans="1:372" s="4" customFormat="1" hidden="1" outlineLevel="1" x14ac:dyDescent="0.25">
      <c r="A47" s="8" t="s">
        <v>92</v>
      </c>
      <c r="B47" s="72" t="s">
        <v>91</v>
      </c>
      <c r="C47" s="8"/>
      <c r="D47" s="8"/>
      <c r="E47" s="7">
        <f>E28</f>
        <v>43531</v>
      </c>
      <c r="F47" s="6">
        <f>WORKDAY(E47,D47,'[1]Leave dates'!$A$2:$F$60)-1</f>
        <v>43530</v>
      </c>
      <c r="G47" s="5"/>
      <c r="H47" s="55"/>
      <c r="BG47" s="73"/>
    </row>
    <row r="48" spans="1:372" s="4" customFormat="1" hidden="1" outlineLevel="1" x14ac:dyDescent="0.25">
      <c r="A48" s="8" t="s">
        <v>90</v>
      </c>
      <c r="B48" s="72" t="s">
        <v>89</v>
      </c>
      <c r="C48" s="8"/>
      <c r="D48" s="8"/>
      <c r="E48" s="7">
        <v>43467</v>
      </c>
      <c r="F48" s="6">
        <f>WORKDAY(E48,D48,'[1]Leave dates'!$A$2:$F$60)-1</f>
        <v>43466</v>
      </c>
      <c r="G48" s="5"/>
      <c r="H48" s="55"/>
      <c r="BG48" s="73"/>
    </row>
    <row r="49" spans="1:372" s="4" customFormat="1" hidden="1" outlineLevel="1" x14ac:dyDescent="0.25">
      <c r="A49" s="8" t="s">
        <v>88</v>
      </c>
      <c r="B49" s="72" t="s">
        <v>87</v>
      </c>
      <c r="C49" s="8"/>
      <c r="D49" s="8"/>
      <c r="E49" s="7">
        <v>43468</v>
      </c>
      <c r="F49" s="6">
        <f>WORKDAY(E49,D49,'[1]Leave dates'!$A$2:$F$60)-1</f>
        <v>43467</v>
      </c>
      <c r="G49" s="5"/>
      <c r="H49" s="55"/>
      <c r="BG49" s="73"/>
    </row>
    <row r="50" spans="1:372" s="4" customFormat="1" hidden="1" outlineLevel="1" x14ac:dyDescent="0.25">
      <c r="A50" s="8" t="s">
        <v>86</v>
      </c>
      <c r="B50" s="72" t="s">
        <v>85</v>
      </c>
      <c r="C50" s="8"/>
      <c r="D50" s="8"/>
      <c r="E50" s="7">
        <v>43469</v>
      </c>
      <c r="F50" s="6">
        <f>WORKDAY(E50,D50,'[1]Leave dates'!$A$2:$F$60)-1</f>
        <v>43468</v>
      </c>
      <c r="G50" s="5"/>
      <c r="H50" s="55"/>
      <c r="BG50" s="73"/>
    </row>
    <row r="51" spans="1:372" s="4" customFormat="1" hidden="1" outlineLevel="1" x14ac:dyDescent="0.25">
      <c r="A51" s="8" t="s">
        <v>84</v>
      </c>
      <c r="B51" s="72" t="s">
        <v>83</v>
      </c>
      <c r="C51" s="8"/>
      <c r="D51" s="8"/>
      <c r="E51" s="7">
        <v>43470</v>
      </c>
      <c r="F51" s="6">
        <f>WORKDAY(E51,D51,'[1]Leave dates'!$A$2:$F$60)-1</f>
        <v>43469</v>
      </c>
      <c r="G51" s="5"/>
      <c r="H51" s="55"/>
      <c r="BG51" s="73"/>
    </row>
    <row r="52" spans="1:372" s="4" customFormat="1" hidden="1" outlineLevel="1" x14ac:dyDescent="0.25">
      <c r="A52" s="8" t="s">
        <v>82</v>
      </c>
      <c r="B52" s="72" t="s">
        <v>96</v>
      </c>
      <c r="C52" s="8"/>
      <c r="D52" s="8"/>
      <c r="E52" s="7">
        <v>43471</v>
      </c>
      <c r="F52" s="6">
        <f>WORKDAY(E52,D52,'[1]Leave dates'!$A$2:$F$60)-1</f>
        <v>43470</v>
      </c>
      <c r="G52" s="5"/>
      <c r="H52" s="55"/>
      <c r="BG52" s="73"/>
    </row>
    <row r="53" spans="1:372" s="4" customFormat="1" hidden="1" outlineLevel="1" x14ac:dyDescent="0.25">
      <c r="A53" s="8" t="s">
        <v>80</v>
      </c>
      <c r="B53" s="72" t="s">
        <v>96</v>
      </c>
      <c r="C53" s="8"/>
      <c r="D53" s="8"/>
      <c r="E53" s="7">
        <v>43472</v>
      </c>
      <c r="F53" s="6">
        <f>WORKDAY(E53,D53,'[1]Leave dates'!$A$2:$F$60)-1</f>
        <v>43471</v>
      </c>
      <c r="G53" s="5"/>
      <c r="H53" s="55"/>
      <c r="BG53" s="73"/>
    </row>
    <row r="54" spans="1:372" s="4" customFormat="1" hidden="1" outlineLevel="1" x14ac:dyDescent="0.25">
      <c r="A54" s="8" t="s">
        <v>78</v>
      </c>
      <c r="B54" s="72" t="s">
        <v>68</v>
      </c>
      <c r="C54" s="8"/>
      <c r="D54" s="8"/>
      <c r="E54" s="7">
        <v>43473</v>
      </c>
      <c r="F54" s="6">
        <f>WORKDAY(E54,D54,'[1]Leave dates'!$A$2:$F$60)-1</f>
        <v>43472</v>
      </c>
      <c r="G54" s="5"/>
      <c r="H54" s="55"/>
      <c r="BG54" s="73"/>
    </row>
    <row r="55" spans="1:372" s="4" customFormat="1" hidden="1" outlineLevel="1" x14ac:dyDescent="0.25">
      <c r="A55" s="8" t="s">
        <v>77</v>
      </c>
      <c r="B55" s="72" t="s">
        <v>66</v>
      </c>
      <c r="C55" s="8"/>
      <c r="D55" s="8"/>
      <c r="E55" s="7">
        <v>43474</v>
      </c>
      <c r="F55" s="6">
        <f>WORKDAY(E55,D55,'[1]Leave dates'!$A$2:$F$60)-1</f>
        <v>43473</v>
      </c>
      <c r="G55" s="5"/>
      <c r="H55" s="55"/>
      <c r="BG55" s="73"/>
    </row>
    <row r="56" spans="1:372" s="4" customFormat="1" hidden="1" outlineLevel="1" x14ac:dyDescent="0.25">
      <c r="A56" s="8" t="s">
        <v>76</v>
      </c>
      <c r="B56" s="72" t="s">
        <v>95</v>
      </c>
      <c r="C56" s="16"/>
      <c r="D56" s="8"/>
      <c r="E56" s="7">
        <v>43475</v>
      </c>
      <c r="F56" s="6">
        <f>WORKDAY(E56,D56,'[1]Leave dates'!$A$2:$F$60)-1</f>
        <v>43474</v>
      </c>
      <c r="G56" s="5"/>
      <c r="H56" s="55"/>
      <c r="BG56" s="73"/>
    </row>
    <row r="57" spans="1:372" s="4" customFormat="1" collapsed="1" x14ac:dyDescent="0.25">
      <c r="A57" s="8"/>
      <c r="B57" s="72"/>
      <c r="C57" s="16"/>
      <c r="D57" s="8"/>
      <c r="E57" s="20"/>
      <c r="F57" s="6"/>
      <c r="G57" s="5"/>
      <c r="H57" s="55"/>
      <c r="BG57" s="73"/>
    </row>
    <row r="58" spans="1:372" s="4" customFormat="1" x14ac:dyDescent="0.25">
      <c r="A58" s="47" t="s">
        <v>94</v>
      </c>
      <c r="B58" s="79"/>
      <c r="C58" s="19"/>
      <c r="D58" s="19"/>
      <c r="E58" s="51">
        <f>E59</f>
        <v>43619</v>
      </c>
      <c r="F58" s="51">
        <f>F108</f>
        <v>43860</v>
      </c>
      <c r="G58" s="5"/>
      <c r="H58" s="78"/>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7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row>
    <row r="59" spans="1:372" s="4" customFormat="1" x14ac:dyDescent="0.25">
      <c r="A59" s="12" t="s">
        <v>93</v>
      </c>
      <c r="B59" s="76"/>
      <c r="C59" s="12" t="s">
        <v>11</v>
      </c>
      <c r="D59" s="11">
        <f>(F59-E59)/7</f>
        <v>5</v>
      </c>
      <c r="E59" s="10">
        <f>E60</f>
        <v>43619</v>
      </c>
      <c r="F59" s="10">
        <f>F69</f>
        <v>43654</v>
      </c>
      <c r="G59" s="5"/>
      <c r="H59" s="7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74"/>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row>
    <row r="60" spans="1:372" s="4" customFormat="1" outlineLevel="1" x14ac:dyDescent="0.25">
      <c r="A60" s="8" t="s">
        <v>92</v>
      </c>
      <c r="B60" s="72" t="s">
        <v>91</v>
      </c>
      <c r="C60" s="8"/>
      <c r="D60" s="8">
        <v>5</v>
      </c>
      <c r="E60" s="7">
        <f>F40</f>
        <v>43619</v>
      </c>
      <c r="F60" s="6">
        <f>WORKDAY(E60,D60,'[1]Leave dates'!$A$2:$F$60)-1</f>
        <v>43625</v>
      </c>
      <c r="G60" s="5"/>
      <c r="H60" s="55"/>
      <c r="BG60" s="73"/>
    </row>
    <row r="61" spans="1:372" s="4" customFormat="1" outlineLevel="1" x14ac:dyDescent="0.25">
      <c r="A61" s="8" t="s">
        <v>90</v>
      </c>
      <c r="B61" s="72" t="s">
        <v>89</v>
      </c>
      <c r="C61" s="8"/>
      <c r="D61" s="8">
        <v>3</v>
      </c>
      <c r="E61" s="7">
        <f>F60+1</f>
        <v>43626</v>
      </c>
      <c r="F61" s="6">
        <f>WORKDAY(E61,D61,'[1]Leave dates'!$A$2:$F$60)-1</f>
        <v>43628</v>
      </c>
      <c r="G61" s="5"/>
      <c r="H61" s="55"/>
      <c r="BG61" s="73"/>
    </row>
    <row r="62" spans="1:372" s="4" customFormat="1" outlineLevel="1" x14ac:dyDescent="0.25">
      <c r="A62" s="8" t="s">
        <v>88</v>
      </c>
      <c r="B62" s="72" t="s">
        <v>87</v>
      </c>
      <c r="C62" s="8"/>
      <c r="D62" s="8">
        <v>3</v>
      </c>
      <c r="E62" s="7">
        <f>F61+1</f>
        <v>43629</v>
      </c>
      <c r="F62" s="6">
        <f>WORKDAY(E62,D62,'[1]Leave dates'!$A$2:$F$60)-1</f>
        <v>43633</v>
      </c>
      <c r="G62" s="5"/>
      <c r="H62" s="55"/>
      <c r="BG62" s="73"/>
    </row>
    <row r="63" spans="1:372" s="4" customFormat="1" outlineLevel="1" x14ac:dyDescent="0.25">
      <c r="A63" s="8" t="s">
        <v>86</v>
      </c>
      <c r="B63" s="72" t="s">
        <v>85</v>
      </c>
      <c r="C63" s="8"/>
      <c r="D63" s="8">
        <v>5</v>
      </c>
      <c r="E63" s="7">
        <f>F62+1</f>
        <v>43634</v>
      </c>
      <c r="F63" s="6">
        <f>WORKDAY(E63,D63,'[1]Leave dates'!$A$2:$F$60)-1</f>
        <v>43640</v>
      </c>
      <c r="G63" s="5"/>
      <c r="H63" s="55"/>
      <c r="BG63" s="73"/>
    </row>
    <row r="64" spans="1:372" s="4" customFormat="1" outlineLevel="1" x14ac:dyDescent="0.25">
      <c r="A64" s="8" t="s">
        <v>84</v>
      </c>
      <c r="B64" s="72" t="s">
        <v>83</v>
      </c>
      <c r="C64" s="8"/>
      <c r="D64" s="8">
        <v>15</v>
      </c>
      <c r="E64" s="7">
        <f>E63</f>
        <v>43634</v>
      </c>
      <c r="F64" s="6">
        <f>WORKDAY(E64,D64,'[1]Leave dates'!$A$2:$F$60)-1</f>
        <v>43654</v>
      </c>
      <c r="G64" s="5"/>
      <c r="H64" s="55"/>
      <c r="BG64" s="73"/>
    </row>
    <row r="65" spans="1:372" s="4" customFormat="1" outlineLevel="1" x14ac:dyDescent="0.25">
      <c r="A65" s="8" t="s">
        <v>82</v>
      </c>
      <c r="B65" s="72" t="s">
        <v>81</v>
      </c>
      <c r="C65" s="8"/>
      <c r="D65" s="8">
        <v>5</v>
      </c>
      <c r="E65" s="7">
        <f>F63-5</f>
        <v>43635</v>
      </c>
      <c r="F65" s="6">
        <f>WORKDAY(E65,D65,'[1]Leave dates'!$A$2:$F$60)-1</f>
        <v>43641</v>
      </c>
      <c r="G65" s="5"/>
      <c r="H65" s="55"/>
      <c r="BG65" s="73"/>
    </row>
    <row r="66" spans="1:372" s="4" customFormat="1" outlineLevel="1" x14ac:dyDescent="0.25">
      <c r="A66" s="8" t="s">
        <v>80</v>
      </c>
      <c r="B66" s="72" t="s">
        <v>79</v>
      </c>
      <c r="C66" s="8"/>
      <c r="D66" s="8">
        <v>5</v>
      </c>
      <c r="E66" s="7">
        <f>E65</f>
        <v>43635</v>
      </c>
      <c r="F66" s="6">
        <f>WORKDAY(E66,D66,'[1]Leave dates'!$A$2:$F$60)-1</f>
        <v>43641</v>
      </c>
      <c r="G66" s="5"/>
      <c r="H66" s="55"/>
      <c r="BG66" s="73"/>
    </row>
    <row r="67" spans="1:372" s="4" customFormat="1" outlineLevel="1" x14ac:dyDescent="0.25">
      <c r="A67" s="8" t="s">
        <v>78</v>
      </c>
      <c r="B67" s="72" t="s">
        <v>68</v>
      </c>
      <c r="C67" s="8"/>
      <c r="D67" s="8">
        <v>5</v>
      </c>
      <c r="E67" s="7">
        <f>F66</f>
        <v>43641</v>
      </c>
      <c r="F67" s="6">
        <f>WORKDAY(E67,D67,'[1]Leave dates'!$A$2:$F$60)-1</f>
        <v>43647</v>
      </c>
      <c r="G67" s="5"/>
      <c r="H67" s="55"/>
      <c r="BG67" s="73"/>
    </row>
    <row r="68" spans="1:372" s="4" customFormat="1" outlineLevel="1" x14ac:dyDescent="0.25">
      <c r="A68" s="8" t="s">
        <v>77</v>
      </c>
      <c r="B68" s="72" t="s">
        <v>66</v>
      </c>
      <c r="C68" s="8"/>
      <c r="D68" s="8">
        <v>5</v>
      </c>
      <c r="E68" s="7">
        <f>E67</f>
        <v>43641</v>
      </c>
      <c r="F68" s="6">
        <f>WORKDAY(E68,D68,'[1]Leave dates'!$A$2:$F$60)-1</f>
        <v>43647</v>
      </c>
      <c r="G68" s="5"/>
      <c r="H68" s="55"/>
      <c r="BG68" s="73"/>
    </row>
    <row r="69" spans="1:372" s="4" customFormat="1" outlineLevel="1" x14ac:dyDescent="0.25">
      <c r="A69" s="8" t="s">
        <v>76</v>
      </c>
      <c r="B69" s="72" t="s">
        <v>75</v>
      </c>
      <c r="C69" s="16"/>
      <c r="D69" s="8">
        <v>5</v>
      </c>
      <c r="E69" s="7">
        <f>F68+1</f>
        <v>43648</v>
      </c>
      <c r="F69" s="5">
        <f>WORKDAY(E69,D69,'[1]Leave dates'!$A$2:$F$60)-1</f>
        <v>43654</v>
      </c>
      <c r="G69" s="5"/>
      <c r="H69" s="55"/>
      <c r="BG69" s="73"/>
    </row>
    <row r="70" spans="1:372" s="4" customFormat="1" x14ac:dyDescent="0.25">
      <c r="A70" s="12" t="s">
        <v>74</v>
      </c>
      <c r="B70" s="76"/>
      <c r="C70" s="12" t="s">
        <v>11</v>
      </c>
      <c r="D70" s="11">
        <f>(F70-E70)/7</f>
        <v>8</v>
      </c>
      <c r="E70" s="10">
        <f>E71</f>
        <v>43641</v>
      </c>
      <c r="F70" s="10">
        <f>F80</f>
        <v>43697</v>
      </c>
      <c r="G70" s="5"/>
      <c r="H70" s="7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74"/>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row>
    <row r="71" spans="1:372" s="4" customFormat="1" outlineLevel="1" x14ac:dyDescent="0.25">
      <c r="A71" s="8" t="s">
        <v>73</v>
      </c>
      <c r="B71" s="72" t="s">
        <v>72</v>
      </c>
      <c r="C71" s="8"/>
      <c r="D71" s="8">
        <v>15</v>
      </c>
      <c r="E71" s="7">
        <f>E67</f>
        <v>43641</v>
      </c>
      <c r="F71" s="6">
        <f>WORKDAY(E71,D71,'[1]Leave dates'!$A$2:$F$60)-1</f>
        <v>43661</v>
      </c>
      <c r="G71" s="5"/>
      <c r="H71" s="55"/>
      <c r="BG71" s="73"/>
    </row>
    <row r="72" spans="1:372" s="4" customFormat="1" ht="14.25" customHeight="1" outlineLevel="1" x14ac:dyDescent="0.25">
      <c r="A72" s="8" t="s">
        <v>71</v>
      </c>
      <c r="B72" s="72" t="s">
        <v>70</v>
      </c>
      <c r="C72" s="8"/>
      <c r="D72" s="8">
        <v>15</v>
      </c>
      <c r="E72" s="7">
        <f>E71</f>
        <v>43641</v>
      </c>
      <c r="F72" s="6">
        <f>WORKDAY(E72,D72,'[1]Leave dates'!$A$2:$F$60)-1</f>
        <v>43661</v>
      </c>
      <c r="G72" s="5"/>
      <c r="H72" s="55"/>
      <c r="BG72" s="73"/>
    </row>
    <row r="73" spans="1:372" s="4" customFormat="1" outlineLevel="1" x14ac:dyDescent="0.25">
      <c r="A73" s="8" t="s">
        <v>69</v>
      </c>
      <c r="B73" s="72" t="s">
        <v>68</v>
      </c>
      <c r="C73" s="8"/>
      <c r="D73" s="8">
        <v>10</v>
      </c>
      <c r="E73" s="7">
        <f>F72+1</f>
        <v>43662</v>
      </c>
      <c r="F73" s="6">
        <f>WORKDAY(E73,D73,'[1]Leave dates'!$A$2:$F$60)-1</f>
        <v>43675</v>
      </c>
      <c r="G73" s="5"/>
      <c r="H73" s="55"/>
      <c r="BG73" s="73"/>
    </row>
    <row r="74" spans="1:372" s="4" customFormat="1" outlineLevel="1" x14ac:dyDescent="0.25">
      <c r="A74" s="8" t="s">
        <v>67</v>
      </c>
      <c r="B74" s="72" t="s">
        <v>66</v>
      </c>
      <c r="C74" s="8"/>
      <c r="D74" s="8">
        <v>10</v>
      </c>
      <c r="E74" s="7">
        <f>E73</f>
        <v>43662</v>
      </c>
      <c r="F74" s="6">
        <f>WORKDAY(E74,D74,'[1]Leave dates'!$A$2:$F$60)-1</f>
        <v>43675</v>
      </c>
      <c r="G74" s="5"/>
      <c r="H74" s="55"/>
      <c r="BG74" s="73"/>
    </row>
    <row r="75" spans="1:372" s="4" customFormat="1" outlineLevel="1" x14ac:dyDescent="0.25">
      <c r="A75" s="8" t="s">
        <v>65</v>
      </c>
      <c r="B75" s="72" t="s">
        <v>64</v>
      </c>
      <c r="C75" s="8"/>
      <c r="D75" s="8">
        <v>10</v>
      </c>
      <c r="E75" s="7">
        <f>E73</f>
        <v>43662</v>
      </c>
      <c r="F75" s="6">
        <f>WORKDAY(E75,D75,'[1]Leave dates'!$A$2:$F$60)-1</f>
        <v>43675</v>
      </c>
      <c r="G75" s="5"/>
      <c r="H75" s="55"/>
      <c r="BG75" s="73"/>
    </row>
    <row r="76" spans="1:372" s="4" customFormat="1" outlineLevel="1" x14ac:dyDescent="0.25">
      <c r="A76" s="8" t="s">
        <v>63</v>
      </c>
      <c r="B76" s="72" t="s">
        <v>62</v>
      </c>
      <c r="C76" s="15"/>
      <c r="D76" s="8">
        <v>5</v>
      </c>
      <c r="E76" s="7">
        <f>F75+1</f>
        <v>43676</v>
      </c>
      <c r="F76" s="6">
        <f>WORKDAY(E76,D76,'[1]Leave dates'!$A$2:$F$60)-1</f>
        <v>43682</v>
      </c>
      <c r="G76" s="5"/>
      <c r="H76" s="55"/>
      <c r="BG76" s="73"/>
    </row>
    <row r="77" spans="1:372" s="4" customFormat="1" outlineLevel="1" x14ac:dyDescent="0.25">
      <c r="A77" s="8" t="s">
        <v>61</v>
      </c>
      <c r="B77" s="72" t="s">
        <v>60</v>
      </c>
      <c r="C77" s="15"/>
      <c r="D77" s="8">
        <v>5</v>
      </c>
      <c r="E77" s="7">
        <f>F76+1</f>
        <v>43683</v>
      </c>
      <c r="F77" s="6">
        <f>WORKDAY(E77,D77,'[1]Leave dates'!$A$2:$F$60)-1</f>
        <v>43689</v>
      </c>
      <c r="G77" s="5"/>
      <c r="H77" s="55"/>
      <c r="BG77" s="73"/>
    </row>
    <row r="78" spans="1:372" s="4" customFormat="1" outlineLevel="1" x14ac:dyDescent="0.25">
      <c r="A78" s="8" t="s">
        <v>59</v>
      </c>
      <c r="B78" s="72" t="s">
        <v>58</v>
      </c>
      <c r="C78" s="15"/>
      <c r="D78" s="8">
        <v>5</v>
      </c>
      <c r="E78" s="7">
        <f>F77+1</f>
        <v>43690</v>
      </c>
      <c r="F78" s="6">
        <f>WORKDAY(E78,D78,'[1]Leave dates'!$A$2:$F$60)-1</f>
        <v>43696</v>
      </c>
      <c r="G78" s="5"/>
      <c r="H78" s="55"/>
      <c r="BG78" s="73"/>
    </row>
    <row r="79" spans="1:372" s="4" customFormat="1" outlineLevel="1" x14ac:dyDescent="0.25">
      <c r="A79" s="8" t="s">
        <v>57</v>
      </c>
      <c r="B79" s="72" t="s">
        <v>56</v>
      </c>
      <c r="C79" s="15"/>
      <c r="D79" s="8">
        <v>5</v>
      </c>
      <c r="E79" s="7">
        <f>E78</f>
        <v>43690</v>
      </c>
      <c r="F79" s="6">
        <f>WORKDAY(E79,D79,'[1]Leave dates'!$A$2:$F$60)-1</f>
        <v>43696</v>
      </c>
      <c r="G79" s="5"/>
      <c r="H79" s="55"/>
      <c r="BG79" s="73"/>
    </row>
    <row r="80" spans="1:372" s="4" customFormat="1" ht="26.25" outlineLevel="1" x14ac:dyDescent="0.25">
      <c r="A80" s="8" t="s">
        <v>55</v>
      </c>
      <c r="B80" s="72" t="s">
        <v>54</v>
      </c>
      <c r="C80" s="8"/>
      <c r="D80" s="8">
        <v>1</v>
      </c>
      <c r="E80" s="7">
        <f>F79+1</f>
        <v>43697</v>
      </c>
      <c r="F80" s="6">
        <f>WORKDAY(E80,D80,'[1]Leave dates'!$A$2:$F$60)-1</f>
        <v>43697</v>
      </c>
      <c r="G80" s="5"/>
      <c r="H80" s="55"/>
      <c r="BG80" s="73"/>
    </row>
    <row r="81" spans="1:372" s="4" customFormat="1" x14ac:dyDescent="0.25">
      <c r="A81" s="12" t="s">
        <v>53</v>
      </c>
      <c r="B81" s="76"/>
      <c r="C81" s="12" t="s">
        <v>11</v>
      </c>
      <c r="D81" s="11">
        <f>(F81-E81)/7</f>
        <v>9.7142857142857135</v>
      </c>
      <c r="E81" s="10">
        <f>E82</f>
        <v>43676</v>
      </c>
      <c r="F81" s="10">
        <f>F91</f>
        <v>43744</v>
      </c>
      <c r="G81" s="5"/>
      <c r="H81" s="7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74"/>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row>
    <row r="82" spans="1:372" s="4" customFormat="1" outlineLevel="1" x14ac:dyDescent="0.25">
      <c r="A82" s="8" t="s">
        <v>52</v>
      </c>
      <c r="B82" s="72" t="s">
        <v>51</v>
      </c>
      <c r="C82" s="15"/>
      <c r="D82" s="8">
        <v>5</v>
      </c>
      <c r="E82" s="7">
        <f>E76</f>
        <v>43676</v>
      </c>
      <c r="F82" s="6">
        <f>WORKDAY(E82,D82,'[1]Leave dates'!$A$2:$F$60)-1</f>
        <v>43682</v>
      </c>
      <c r="G82" s="5"/>
      <c r="H82" s="55"/>
      <c r="BG82" s="73"/>
    </row>
    <row r="83" spans="1:372" s="4" customFormat="1" ht="26.25" outlineLevel="1" x14ac:dyDescent="0.25">
      <c r="A83" s="8" t="s">
        <v>50</v>
      </c>
      <c r="B83" s="72" t="s">
        <v>49</v>
      </c>
      <c r="C83" s="15"/>
      <c r="D83" s="8">
        <v>5</v>
      </c>
      <c r="E83" s="7">
        <f>E80</f>
        <v>43697</v>
      </c>
      <c r="F83" s="6">
        <f>WORKDAY(E83,D83,'[1]Leave dates'!$A$2:$F$60)-1</f>
        <v>43703</v>
      </c>
      <c r="G83" s="5"/>
      <c r="H83" s="55"/>
      <c r="BG83" s="73"/>
    </row>
    <row r="84" spans="1:372" s="4" customFormat="1" outlineLevel="1" x14ac:dyDescent="0.25">
      <c r="A84" s="8" t="s">
        <v>48</v>
      </c>
      <c r="B84" s="72" t="s">
        <v>47</v>
      </c>
      <c r="C84" s="15"/>
      <c r="D84" s="8">
        <v>5</v>
      </c>
      <c r="E84" s="7">
        <f t="shared" ref="E84:E90" si="7">F83+1</f>
        <v>43704</v>
      </c>
      <c r="F84" s="6">
        <f>WORKDAY(E84,D84,'[1]Leave dates'!$A$2:$F$60)-1</f>
        <v>43710</v>
      </c>
      <c r="G84" s="5"/>
      <c r="H84" s="55"/>
      <c r="BG84" s="73"/>
    </row>
    <row r="85" spans="1:372" s="4" customFormat="1" outlineLevel="1" x14ac:dyDescent="0.25">
      <c r="A85" s="8" t="s">
        <v>46</v>
      </c>
      <c r="B85" s="72" t="s">
        <v>45</v>
      </c>
      <c r="C85" s="15"/>
      <c r="D85" s="8">
        <v>5</v>
      </c>
      <c r="E85" s="7">
        <f t="shared" si="7"/>
        <v>43711</v>
      </c>
      <c r="F85" s="6">
        <f>WORKDAY(E85,D85,'[1]Leave dates'!$A$2:$F$60)-1</f>
        <v>43717</v>
      </c>
      <c r="G85" s="5"/>
      <c r="H85" s="55"/>
      <c r="BG85" s="73"/>
    </row>
    <row r="86" spans="1:372" s="4" customFormat="1" outlineLevel="1" x14ac:dyDescent="0.25">
      <c r="A86" s="8" t="s">
        <v>44</v>
      </c>
      <c r="B86" s="72" t="s">
        <v>37</v>
      </c>
      <c r="C86" s="8" t="s">
        <v>13</v>
      </c>
      <c r="D86" s="8">
        <v>5</v>
      </c>
      <c r="E86" s="7">
        <f t="shared" si="7"/>
        <v>43718</v>
      </c>
      <c r="F86" s="6">
        <f>WORKDAY(E86,D86,'[1]Leave dates'!$A$2:$F$60)-1</f>
        <v>43724</v>
      </c>
      <c r="G86" s="5"/>
      <c r="H86" s="55"/>
      <c r="BG86" s="73"/>
    </row>
    <row r="87" spans="1:372" s="4" customFormat="1" outlineLevel="1" x14ac:dyDescent="0.25">
      <c r="A87" s="8" t="s">
        <v>43</v>
      </c>
      <c r="B87" s="72" t="s">
        <v>42</v>
      </c>
      <c r="C87" s="8"/>
      <c r="D87" s="8">
        <v>3</v>
      </c>
      <c r="E87" s="7">
        <f t="shared" si="7"/>
        <v>43725</v>
      </c>
      <c r="F87" s="6">
        <f>WORKDAY(E87,D87,'[1]Leave dates'!$A$2:$F$60)-1</f>
        <v>43727</v>
      </c>
      <c r="G87" s="5"/>
      <c r="H87" s="55"/>
      <c r="BG87" s="73"/>
    </row>
    <row r="88" spans="1:372" s="4" customFormat="1" outlineLevel="1" x14ac:dyDescent="0.25">
      <c r="A88" s="8" t="s">
        <v>41</v>
      </c>
      <c r="B88" s="72" t="s">
        <v>40</v>
      </c>
      <c r="C88" s="15" t="s">
        <v>13</v>
      </c>
      <c r="D88" s="8">
        <v>1</v>
      </c>
      <c r="E88" s="7">
        <f t="shared" si="7"/>
        <v>43728</v>
      </c>
      <c r="F88" s="6">
        <f>WORKDAY(E88,D88,'[1]Leave dates'!$A$2:$F$60)-1</f>
        <v>43730</v>
      </c>
      <c r="G88" s="5"/>
      <c r="H88" s="55"/>
      <c r="BG88" s="73"/>
    </row>
    <row r="89" spans="1:372" s="4" customFormat="1" outlineLevel="1" x14ac:dyDescent="0.25">
      <c r="A89" s="8" t="s">
        <v>39</v>
      </c>
      <c r="B89" s="72" t="s">
        <v>35</v>
      </c>
      <c r="C89" s="15"/>
      <c r="D89" s="8">
        <v>5</v>
      </c>
      <c r="E89" s="7">
        <f t="shared" si="7"/>
        <v>43731</v>
      </c>
      <c r="F89" s="6">
        <f>WORKDAY(E89,D89,'[1]Leave dates'!$A$2:$F$60)-1</f>
        <v>43737</v>
      </c>
      <c r="G89" s="5"/>
      <c r="H89" s="55"/>
      <c r="BG89" s="73"/>
    </row>
    <row r="90" spans="1:372" s="4" customFormat="1" outlineLevel="1" x14ac:dyDescent="0.25">
      <c r="A90" s="8" t="s">
        <v>38</v>
      </c>
      <c r="B90" s="72" t="s">
        <v>37</v>
      </c>
      <c r="C90" s="15"/>
      <c r="D90" s="8">
        <v>5</v>
      </c>
      <c r="E90" s="7">
        <f t="shared" si="7"/>
        <v>43738</v>
      </c>
      <c r="F90" s="6">
        <f>WORKDAY(E90,D90,'[1]Leave dates'!$A$2:$F$60)-1</f>
        <v>43744</v>
      </c>
      <c r="G90" s="5"/>
      <c r="H90" s="55"/>
      <c r="BG90" s="73"/>
    </row>
    <row r="91" spans="1:372" s="4" customFormat="1" outlineLevel="1" x14ac:dyDescent="0.25">
      <c r="A91" s="8" t="s">
        <v>36</v>
      </c>
      <c r="B91" s="72" t="s">
        <v>35</v>
      </c>
      <c r="C91" s="15"/>
      <c r="D91" s="8">
        <v>5</v>
      </c>
      <c r="E91" s="7">
        <f>F89+1</f>
        <v>43738</v>
      </c>
      <c r="F91" s="6">
        <f>WORKDAY(E91,D91,'[1]Leave dates'!$A$2:$F$60)-1</f>
        <v>43744</v>
      </c>
      <c r="G91" s="5"/>
      <c r="H91" s="55"/>
      <c r="BG91" s="73"/>
    </row>
    <row r="92" spans="1:372" s="4" customFormat="1" x14ac:dyDescent="0.25">
      <c r="A92" s="12" t="s">
        <v>34</v>
      </c>
      <c r="B92" s="76"/>
      <c r="C92" s="12" t="s">
        <v>11</v>
      </c>
      <c r="D92" s="11">
        <f>(F92-E92)/7</f>
        <v>10.285714285714286</v>
      </c>
      <c r="E92" s="10">
        <f>E93</f>
        <v>43738</v>
      </c>
      <c r="F92" s="10">
        <f>F102</f>
        <v>43810</v>
      </c>
      <c r="G92" s="5"/>
      <c r="H92" s="7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74"/>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row>
    <row r="93" spans="1:372" s="4" customFormat="1" outlineLevel="1" x14ac:dyDescent="0.25">
      <c r="A93" s="8" t="s">
        <v>33</v>
      </c>
      <c r="B93" s="72" t="s">
        <v>32</v>
      </c>
      <c r="C93" s="15"/>
      <c r="D93" s="8">
        <v>2</v>
      </c>
      <c r="E93" s="7">
        <f>F89+1</f>
        <v>43738</v>
      </c>
      <c r="F93" s="6">
        <f>WORKDAY(E93,D93,'[1]Leave dates'!$A$2:$F$60)-1</f>
        <v>43739</v>
      </c>
      <c r="G93" s="5"/>
      <c r="H93" s="55"/>
      <c r="BG93" s="73"/>
    </row>
    <row r="94" spans="1:372" s="4" customFormat="1" outlineLevel="1" x14ac:dyDescent="0.25">
      <c r="A94" s="8" t="s">
        <v>31</v>
      </c>
      <c r="B94" s="72" t="s">
        <v>30</v>
      </c>
      <c r="C94" s="15" t="s">
        <v>0</v>
      </c>
      <c r="D94" s="8">
        <v>15</v>
      </c>
      <c r="E94" s="7">
        <f t="shared" ref="E94:E100" si="8">F93+1</f>
        <v>43740</v>
      </c>
      <c r="F94" s="6">
        <f>WORKDAY(E94,D94,'[1]Leave dates'!$A$2:$F$60)-1</f>
        <v>43760</v>
      </c>
      <c r="G94" s="5"/>
      <c r="H94" s="55"/>
      <c r="BG94" s="73"/>
    </row>
    <row r="95" spans="1:372" s="4" customFormat="1" outlineLevel="1" x14ac:dyDescent="0.25">
      <c r="A95" s="8" t="s">
        <v>29</v>
      </c>
      <c r="B95" s="72" t="s">
        <v>28</v>
      </c>
      <c r="C95" s="15"/>
      <c r="D95" s="8">
        <v>7</v>
      </c>
      <c r="E95" s="7">
        <f t="shared" si="8"/>
        <v>43761</v>
      </c>
      <c r="F95" s="6">
        <f>WORKDAY(E95,D95,'[1]Leave dates'!$A$2:$F$60)-1</f>
        <v>43769</v>
      </c>
      <c r="G95" s="5"/>
      <c r="H95" s="55"/>
      <c r="BG95" s="73"/>
    </row>
    <row r="96" spans="1:372" s="4" customFormat="1" ht="26.25" outlineLevel="1" x14ac:dyDescent="0.25">
      <c r="A96" s="8" t="s">
        <v>27</v>
      </c>
      <c r="B96" s="72" t="s">
        <v>26</v>
      </c>
      <c r="C96" s="15"/>
      <c r="D96" s="8">
        <v>7</v>
      </c>
      <c r="E96" s="7">
        <f t="shared" si="8"/>
        <v>43770</v>
      </c>
      <c r="F96" s="6">
        <f>WORKDAY(E96,D96,'[1]Leave dates'!$A$2:$F$60)-1</f>
        <v>43780</v>
      </c>
      <c r="G96" s="5"/>
      <c r="H96" s="55"/>
      <c r="BG96" s="73"/>
    </row>
    <row r="97" spans="1:372" s="4" customFormat="1" outlineLevel="1" x14ac:dyDescent="0.25">
      <c r="A97" s="8" t="s">
        <v>25</v>
      </c>
      <c r="B97" s="72" t="s">
        <v>24</v>
      </c>
      <c r="C97" s="15"/>
      <c r="D97" s="8">
        <v>1</v>
      </c>
      <c r="E97" s="7">
        <f t="shared" si="8"/>
        <v>43781</v>
      </c>
      <c r="F97" s="6">
        <f>WORKDAY(E97,D97,'[1]Leave dates'!$A$2:$F$60)-1</f>
        <v>43781</v>
      </c>
      <c r="G97" s="5"/>
      <c r="H97" s="55"/>
      <c r="BG97" s="73"/>
    </row>
    <row r="98" spans="1:372" s="4" customFormat="1" outlineLevel="1" x14ac:dyDescent="0.25">
      <c r="A98" s="8" t="s">
        <v>23</v>
      </c>
      <c r="B98" s="72" t="s">
        <v>22</v>
      </c>
      <c r="C98" s="15"/>
      <c r="D98" s="8">
        <v>5</v>
      </c>
      <c r="E98" s="7">
        <f t="shared" si="8"/>
        <v>43782</v>
      </c>
      <c r="F98" s="6">
        <f>WORKDAY(E98,D98,'[1]Leave dates'!$A$2:$F$60)-1</f>
        <v>43788</v>
      </c>
      <c r="G98" s="5"/>
      <c r="H98" s="55"/>
      <c r="W98" s="14"/>
      <c r="BG98" s="73"/>
    </row>
    <row r="99" spans="1:372" s="4" customFormat="1" outlineLevel="1" x14ac:dyDescent="0.25">
      <c r="A99" s="8" t="s">
        <v>21</v>
      </c>
      <c r="B99" s="72" t="s">
        <v>20</v>
      </c>
      <c r="C99" s="8" t="s">
        <v>0</v>
      </c>
      <c r="D99" s="8">
        <v>10</v>
      </c>
      <c r="E99" s="7">
        <f t="shared" si="8"/>
        <v>43789</v>
      </c>
      <c r="F99" s="6">
        <f>WORKDAY(E99,D99,'[1]Leave dates'!$A$2:$F$60)-1</f>
        <v>43802</v>
      </c>
      <c r="G99" s="5"/>
      <c r="H99" s="55"/>
      <c r="BG99" s="73"/>
    </row>
    <row r="100" spans="1:372" s="4" customFormat="1" outlineLevel="1" x14ac:dyDescent="0.25">
      <c r="A100" s="8" t="s">
        <v>19</v>
      </c>
      <c r="B100" s="72" t="s">
        <v>18</v>
      </c>
      <c r="C100" s="15"/>
      <c r="D100" s="8">
        <v>5</v>
      </c>
      <c r="E100" s="7">
        <f t="shared" si="8"/>
        <v>43803</v>
      </c>
      <c r="F100" s="6">
        <f>WORKDAY(E100,D100,'[1]Leave dates'!$A$2:$F$60)-1</f>
        <v>43809</v>
      </c>
      <c r="G100" s="5"/>
      <c r="H100" s="55"/>
      <c r="BG100" s="73"/>
    </row>
    <row r="101" spans="1:372" s="4" customFormat="1" ht="12" customHeight="1" outlineLevel="1" x14ac:dyDescent="0.25">
      <c r="A101" s="8" t="s">
        <v>17</v>
      </c>
      <c r="B101" s="72" t="s">
        <v>16</v>
      </c>
      <c r="C101" s="15"/>
      <c r="D101" s="8">
        <v>5</v>
      </c>
      <c r="E101" s="7">
        <f>E100</f>
        <v>43803</v>
      </c>
      <c r="F101" s="6">
        <f>WORKDAY(E101,D101,'[1]Leave dates'!$A$2:$F$60)-1</f>
        <v>43809</v>
      </c>
      <c r="G101" s="5"/>
      <c r="H101" s="55"/>
      <c r="BG101" s="73"/>
    </row>
    <row r="102" spans="1:372" s="4" customFormat="1" outlineLevel="1" x14ac:dyDescent="0.25">
      <c r="A102" s="8" t="s">
        <v>15</v>
      </c>
      <c r="B102" s="72" t="s">
        <v>14</v>
      </c>
      <c r="C102" s="15" t="s">
        <v>13</v>
      </c>
      <c r="D102" s="8">
        <v>1</v>
      </c>
      <c r="E102" s="7">
        <f>F101+1</f>
        <v>43810</v>
      </c>
      <c r="F102" s="6">
        <f>WORKDAY(E102,D102,'[1]Leave dates'!$A$2:$F$60)-1</f>
        <v>43810</v>
      </c>
      <c r="G102" s="5"/>
      <c r="H102" s="55"/>
      <c r="BG102" s="73"/>
    </row>
    <row r="103" spans="1:372" s="4" customFormat="1" x14ac:dyDescent="0.25">
      <c r="A103" s="12" t="s">
        <v>12</v>
      </c>
      <c r="B103" s="76"/>
      <c r="C103" s="12" t="s">
        <v>11</v>
      </c>
      <c r="D103" s="11">
        <f>(F103-E103)/7</f>
        <v>7</v>
      </c>
      <c r="E103" s="10">
        <f>E104</f>
        <v>43811</v>
      </c>
      <c r="F103" s="10">
        <f>F108</f>
        <v>43860</v>
      </c>
      <c r="G103" s="5"/>
      <c r="H103" s="7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74"/>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row>
    <row r="104" spans="1:372" s="4" customFormat="1" outlineLevel="1" x14ac:dyDescent="0.25">
      <c r="A104" s="8" t="s">
        <v>10</v>
      </c>
      <c r="B104" s="72" t="s">
        <v>9</v>
      </c>
      <c r="C104" s="15"/>
      <c r="D104" s="8">
        <v>2</v>
      </c>
      <c r="E104" s="7">
        <f>F102+1</f>
        <v>43811</v>
      </c>
      <c r="F104" s="6">
        <f>WORKDAY(E104,D104,'[1]Leave dates'!$A$2:$F$60)-1</f>
        <v>43814</v>
      </c>
      <c r="G104" s="5"/>
      <c r="H104" s="55"/>
      <c r="BG104" s="73"/>
    </row>
    <row r="105" spans="1:372" s="4" customFormat="1" outlineLevel="1" x14ac:dyDescent="0.25">
      <c r="A105" s="8" t="s">
        <v>8</v>
      </c>
      <c r="B105" s="72" t="s">
        <v>7</v>
      </c>
      <c r="C105" s="15" t="s">
        <v>0</v>
      </c>
      <c r="D105" s="8">
        <v>10</v>
      </c>
      <c r="E105" s="7">
        <f>F104+1</f>
        <v>43815</v>
      </c>
      <c r="F105" s="6">
        <f>WORKDAY(E105,D105,'[1]Leave dates'!$A$2:$F$60)-1</f>
        <v>43828</v>
      </c>
      <c r="G105" s="5"/>
      <c r="H105" s="55"/>
      <c r="BG105" s="73"/>
    </row>
    <row r="106" spans="1:372" s="4" customFormat="1" outlineLevel="1" x14ac:dyDescent="0.25">
      <c r="A106" s="8" t="s">
        <v>6</v>
      </c>
      <c r="B106" s="72" t="s">
        <v>5</v>
      </c>
      <c r="C106" s="8" t="s">
        <v>0</v>
      </c>
      <c r="D106" s="8">
        <v>5</v>
      </c>
      <c r="E106" s="7">
        <f>F105+1</f>
        <v>43829</v>
      </c>
      <c r="F106" s="6">
        <f>WORKDAY(E106,D106,'[1]Leave dates'!$A$2:$F$60)-1</f>
        <v>43835</v>
      </c>
      <c r="G106" s="5"/>
      <c r="H106" s="55"/>
      <c r="BG106" s="73"/>
    </row>
    <row r="107" spans="1:372" s="4" customFormat="1" outlineLevel="1" x14ac:dyDescent="0.25">
      <c r="A107" s="8" t="s">
        <v>4</v>
      </c>
      <c r="B107" s="72" t="s">
        <v>3</v>
      </c>
      <c r="C107" s="8" t="s">
        <v>0</v>
      </c>
      <c r="D107" s="8">
        <v>14</v>
      </c>
      <c r="E107" s="7">
        <f>F106+1</f>
        <v>43836</v>
      </c>
      <c r="F107" s="6">
        <f>WORKDAY(E107,D107,'[1]Leave dates'!$A$2:$F$60)-1</f>
        <v>43853</v>
      </c>
      <c r="G107" s="5"/>
      <c r="H107" s="55"/>
      <c r="BG107" s="73"/>
    </row>
    <row r="108" spans="1:372" s="4" customFormat="1" ht="15.75" outlineLevel="1" thickBot="1" x14ac:dyDescent="0.3">
      <c r="A108" s="8" t="s">
        <v>2</v>
      </c>
      <c r="B108" s="72" t="s">
        <v>1</v>
      </c>
      <c r="C108" s="8" t="s">
        <v>0</v>
      </c>
      <c r="D108" s="8">
        <v>5</v>
      </c>
      <c r="E108" s="7">
        <f>F107+1</f>
        <v>43854</v>
      </c>
      <c r="F108" s="6">
        <f>WORKDAY(E108,D108,'[1]Leave dates'!$A$2:$F$60)-1</f>
        <v>43860</v>
      </c>
      <c r="G108" s="5"/>
      <c r="H108" s="54"/>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0"/>
    </row>
    <row r="109" spans="1:372" s="4" customFormat="1" x14ac:dyDescent="0.25">
      <c r="A109" s="1"/>
      <c r="B109" s="69"/>
      <c r="C109" s="1"/>
      <c r="D109" s="1"/>
      <c r="E109" s="1"/>
      <c r="F109" s="33"/>
      <c r="G109" s="33"/>
    </row>
    <row r="110" spans="1:372" s="4" customFormat="1" x14ac:dyDescent="0.25">
      <c r="A110" s="1"/>
      <c r="B110" s="69"/>
      <c r="C110" s="1"/>
      <c r="D110" s="1"/>
      <c r="E110" s="1"/>
      <c r="F110" s="33"/>
      <c r="G110" s="33"/>
    </row>
    <row r="111" spans="1:372" s="4" customFormat="1" x14ac:dyDescent="0.25">
      <c r="A111" s="1"/>
      <c r="B111" s="69"/>
      <c r="C111" s="1"/>
      <c r="D111" s="1"/>
      <c r="E111" s="1"/>
      <c r="F111" s="33"/>
      <c r="G111" s="33"/>
    </row>
    <row r="112" spans="1:372" s="4" customFormat="1" x14ac:dyDescent="0.25">
      <c r="A112" s="1"/>
      <c r="B112" s="69"/>
      <c r="C112" s="1"/>
      <c r="D112" s="1"/>
      <c r="E112" s="1"/>
      <c r="F112" s="33"/>
      <c r="G112" s="33"/>
    </row>
    <row r="113" spans="1:7" s="4" customFormat="1" x14ac:dyDescent="0.25">
      <c r="A113" s="1"/>
      <c r="B113" s="69"/>
      <c r="C113" s="1"/>
      <c r="D113" s="1"/>
      <c r="E113" s="1"/>
      <c r="F113" s="33"/>
      <c r="G113" s="33"/>
    </row>
    <row r="114" spans="1:7" s="4" customFormat="1" x14ac:dyDescent="0.25">
      <c r="A114" s="1"/>
      <c r="B114" s="69"/>
      <c r="C114" s="1"/>
      <c r="D114" s="1"/>
      <c r="E114" s="1"/>
      <c r="F114" s="33"/>
      <c r="G114" s="33"/>
    </row>
    <row r="115" spans="1:7" s="4" customFormat="1" x14ac:dyDescent="0.25">
      <c r="A115" s="1"/>
      <c r="B115" s="69"/>
      <c r="C115" s="1"/>
      <c r="D115" s="1"/>
      <c r="E115" s="1"/>
      <c r="F115" s="33"/>
      <c r="G115" s="33"/>
    </row>
    <row r="116" spans="1:7" s="4" customFormat="1" x14ac:dyDescent="0.25">
      <c r="A116" s="1"/>
      <c r="B116" s="69"/>
      <c r="C116" s="1"/>
      <c r="D116" s="1"/>
      <c r="E116" s="1"/>
      <c r="F116" s="33"/>
      <c r="G116" s="33"/>
    </row>
    <row r="117" spans="1:7" s="4" customFormat="1" x14ac:dyDescent="0.25">
      <c r="A117" s="1"/>
      <c r="B117" s="69"/>
      <c r="C117" s="1"/>
      <c r="D117" s="1"/>
      <c r="E117" s="1"/>
      <c r="F117" s="33"/>
      <c r="G117" s="33"/>
    </row>
    <row r="118" spans="1:7" s="4" customFormat="1" x14ac:dyDescent="0.25">
      <c r="A118" s="1"/>
      <c r="B118" s="69"/>
      <c r="C118" s="1"/>
      <c r="D118" s="1"/>
      <c r="E118" s="1"/>
      <c r="F118" s="33"/>
      <c r="G118" s="33"/>
    </row>
    <row r="119" spans="1:7" s="4" customFormat="1" x14ac:dyDescent="0.25">
      <c r="A119" s="1"/>
      <c r="B119" s="69"/>
      <c r="C119" s="1"/>
      <c r="D119" s="1"/>
      <c r="E119" s="1"/>
      <c r="F119" s="33"/>
      <c r="G119" s="33"/>
    </row>
    <row r="120" spans="1:7" s="4" customFormat="1" x14ac:dyDescent="0.25">
      <c r="A120" s="1"/>
      <c r="B120" s="69"/>
      <c r="C120" s="1"/>
      <c r="D120" s="1"/>
      <c r="E120" s="1"/>
      <c r="F120" s="33"/>
      <c r="G120" s="33"/>
    </row>
    <row r="121" spans="1:7" s="4" customFormat="1" x14ac:dyDescent="0.25">
      <c r="A121" s="1"/>
      <c r="B121" s="69"/>
      <c r="C121" s="1"/>
      <c r="D121" s="1"/>
      <c r="E121" s="1"/>
      <c r="F121" s="33"/>
      <c r="G121" s="33"/>
    </row>
    <row r="122" spans="1:7" s="4" customFormat="1" x14ac:dyDescent="0.25">
      <c r="A122" s="1"/>
      <c r="B122" s="69"/>
      <c r="C122" s="1"/>
      <c r="D122" s="1"/>
      <c r="E122" s="1"/>
      <c r="F122" s="33"/>
      <c r="G122" s="33"/>
    </row>
    <row r="123" spans="1:7" s="4" customFormat="1" x14ac:dyDescent="0.25">
      <c r="A123" s="1"/>
      <c r="B123" s="69"/>
      <c r="C123" s="1"/>
      <c r="D123" s="1"/>
      <c r="E123" s="1"/>
      <c r="F123" s="33"/>
      <c r="G123" s="33"/>
    </row>
    <row r="124" spans="1:7" s="4" customFormat="1" x14ac:dyDescent="0.25">
      <c r="A124" s="1"/>
      <c r="B124" s="69"/>
      <c r="C124" s="1"/>
      <c r="D124" s="1"/>
      <c r="E124" s="1"/>
      <c r="F124" s="33"/>
      <c r="G124" s="33"/>
    </row>
    <row r="125" spans="1:7" s="4" customFormat="1" x14ac:dyDescent="0.25">
      <c r="A125" s="1"/>
      <c r="B125" s="69"/>
      <c r="C125" s="1"/>
      <c r="D125" s="1"/>
      <c r="E125" s="1"/>
      <c r="F125" s="33"/>
      <c r="G125" s="33"/>
    </row>
    <row r="126" spans="1:7" s="4" customFormat="1" x14ac:dyDescent="0.25">
      <c r="A126" s="1"/>
      <c r="B126" s="69"/>
      <c r="C126" s="1"/>
      <c r="D126" s="1"/>
      <c r="E126" s="1"/>
      <c r="F126" s="33"/>
      <c r="G126" s="33"/>
    </row>
    <row r="127" spans="1:7" s="4" customFormat="1" x14ac:dyDescent="0.25">
      <c r="A127" s="1"/>
      <c r="B127" s="69"/>
      <c r="C127" s="1"/>
      <c r="D127" s="1"/>
      <c r="E127" s="1"/>
      <c r="F127" s="33"/>
      <c r="G127" s="33"/>
    </row>
    <row r="128" spans="1:7" s="4" customFormat="1" x14ac:dyDescent="0.25">
      <c r="A128" s="1"/>
      <c r="B128" s="69"/>
      <c r="C128" s="1"/>
      <c r="D128" s="1"/>
      <c r="E128" s="1"/>
      <c r="F128" s="33"/>
      <c r="G128" s="33"/>
    </row>
    <row r="129" spans="1:7" s="4" customFormat="1" x14ac:dyDescent="0.25">
      <c r="A129" s="1"/>
      <c r="B129" s="69"/>
      <c r="C129" s="1"/>
      <c r="D129" s="1"/>
      <c r="E129" s="1"/>
      <c r="F129" s="33"/>
      <c r="G129" s="33"/>
    </row>
    <row r="130" spans="1:7" s="4" customFormat="1" x14ac:dyDescent="0.25">
      <c r="A130" s="1"/>
      <c r="B130" s="69"/>
      <c r="C130" s="1"/>
      <c r="D130" s="1"/>
      <c r="E130" s="1"/>
      <c r="F130" s="33"/>
      <c r="G130" s="33"/>
    </row>
    <row r="131" spans="1:7" s="4" customFormat="1" x14ac:dyDescent="0.25">
      <c r="A131" s="1"/>
      <c r="B131" s="69"/>
      <c r="C131" s="1"/>
      <c r="D131" s="1"/>
      <c r="E131" s="1"/>
      <c r="F131" s="33"/>
      <c r="G131" s="33"/>
    </row>
    <row r="132" spans="1:7" s="4" customFormat="1" x14ac:dyDescent="0.25">
      <c r="A132" s="1"/>
      <c r="B132" s="69"/>
      <c r="C132" s="1"/>
      <c r="D132" s="1"/>
      <c r="E132" s="1"/>
      <c r="F132" s="33"/>
      <c r="G132" s="33"/>
    </row>
    <row r="133" spans="1:7" s="4" customFormat="1" x14ac:dyDescent="0.25">
      <c r="A133" s="1"/>
      <c r="B133" s="69"/>
      <c r="C133" s="1"/>
      <c r="D133" s="1"/>
      <c r="E133" s="1"/>
      <c r="F133" s="33"/>
      <c r="G133" s="33"/>
    </row>
    <row r="134" spans="1:7" s="4" customFormat="1" x14ac:dyDescent="0.25">
      <c r="A134" s="1"/>
      <c r="B134" s="69"/>
      <c r="C134" s="1"/>
      <c r="D134" s="1"/>
      <c r="E134" s="1"/>
      <c r="F134" s="33"/>
      <c r="G134" s="33"/>
    </row>
    <row r="135" spans="1:7" s="4" customFormat="1" x14ac:dyDescent="0.25">
      <c r="A135" s="1"/>
      <c r="B135" s="69"/>
      <c r="C135" s="1"/>
      <c r="D135" s="1"/>
      <c r="E135" s="1"/>
      <c r="F135" s="33"/>
      <c r="G135" s="33"/>
    </row>
    <row r="136" spans="1:7" s="4" customFormat="1" x14ac:dyDescent="0.25">
      <c r="A136" s="1"/>
      <c r="B136" s="69"/>
      <c r="C136" s="1"/>
      <c r="D136" s="1"/>
      <c r="E136" s="1"/>
      <c r="F136" s="33"/>
      <c r="G136" s="33"/>
    </row>
    <row r="137" spans="1:7" s="4" customFormat="1" x14ac:dyDescent="0.25">
      <c r="A137" s="1"/>
      <c r="B137" s="69"/>
      <c r="C137" s="1"/>
      <c r="D137" s="1"/>
      <c r="E137" s="1"/>
      <c r="F137" s="33"/>
      <c r="G137" s="33"/>
    </row>
    <row r="138" spans="1:7" s="4" customFormat="1" x14ac:dyDescent="0.25">
      <c r="A138" s="1"/>
      <c r="B138" s="69"/>
      <c r="C138" s="1"/>
      <c r="D138" s="1"/>
      <c r="E138" s="1"/>
      <c r="F138" s="33"/>
      <c r="G138" s="33"/>
    </row>
    <row r="139" spans="1:7" s="4" customFormat="1" x14ac:dyDescent="0.25">
      <c r="A139" s="1"/>
      <c r="B139" s="69"/>
      <c r="C139" s="1"/>
      <c r="D139" s="1"/>
      <c r="E139" s="1"/>
      <c r="F139" s="33"/>
      <c r="G139" s="33"/>
    </row>
    <row r="140" spans="1:7" s="4" customFormat="1" x14ac:dyDescent="0.25">
      <c r="A140" s="1"/>
      <c r="B140" s="69"/>
      <c r="C140" s="1"/>
      <c r="D140" s="1"/>
      <c r="E140" s="1"/>
      <c r="F140" s="33"/>
      <c r="G140" s="33"/>
    </row>
    <row r="141" spans="1:7" s="4" customFormat="1" x14ac:dyDescent="0.25">
      <c r="A141" s="1"/>
      <c r="B141" s="69"/>
      <c r="C141" s="1"/>
      <c r="D141" s="1"/>
      <c r="E141" s="1"/>
      <c r="F141" s="33"/>
      <c r="G141" s="33"/>
    </row>
    <row r="142" spans="1:7" s="4" customFormat="1" x14ac:dyDescent="0.25">
      <c r="A142" s="1"/>
      <c r="B142" s="69"/>
      <c r="C142" s="1"/>
      <c r="D142" s="1"/>
      <c r="E142" s="1"/>
      <c r="F142" s="33"/>
      <c r="G142" s="33"/>
    </row>
    <row r="143" spans="1:7" s="4" customFormat="1" x14ac:dyDescent="0.25">
      <c r="A143" s="1"/>
      <c r="B143" s="69"/>
      <c r="C143" s="1"/>
      <c r="D143" s="1"/>
      <c r="E143" s="1"/>
      <c r="F143" s="33"/>
      <c r="G143" s="33"/>
    </row>
    <row r="144" spans="1:7" s="4" customFormat="1" x14ac:dyDescent="0.25">
      <c r="A144" s="1"/>
      <c r="B144" s="69"/>
      <c r="C144" s="1"/>
      <c r="D144" s="1"/>
      <c r="E144" s="1"/>
      <c r="F144" s="33"/>
      <c r="G144" s="33"/>
    </row>
    <row r="145" spans="1:7" s="4" customFormat="1" x14ac:dyDescent="0.25">
      <c r="A145" s="1"/>
      <c r="B145" s="69"/>
      <c r="C145" s="1"/>
      <c r="D145" s="1"/>
      <c r="E145" s="1"/>
      <c r="F145" s="33"/>
      <c r="G145" s="33"/>
    </row>
    <row r="146" spans="1:7" s="4" customFormat="1" x14ac:dyDescent="0.25">
      <c r="A146" s="1"/>
      <c r="B146" s="69"/>
      <c r="C146" s="1"/>
      <c r="D146" s="1"/>
      <c r="E146" s="1"/>
      <c r="F146" s="33"/>
      <c r="G146" s="33"/>
    </row>
    <row r="147" spans="1:7" s="4" customFormat="1" x14ac:dyDescent="0.25">
      <c r="A147" s="1"/>
      <c r="B147" s="69"/>
      <c r="C147" s="1"/>
      <c r="D147" s="1"/>
      <c r="E147" s="1"/>
      <c r="F147" s="33"/>
      <c r="G147" s="33"/>
    </row>
    <row r="148" spans="1:7" s="4" customFormat="1" x14ac:dyDescent="0.25">
      <c r="A148" s="1"/>
      <c r="B148" s="69"/>
      <c r="C148" s="1"/>
      <c r="D148" s="1"/>
      <c r="E148" s="1"/>
      <c r="F148" s="33"/>
      <c r="G148" s="33"/>
    </row>
    <row r="149" spans="1:7" s="4" customFormat="1" x14ac:dyDescent="0.25">
      <c r="A149" s="1"/>
      <c r="B149" s="69"/>
      <c r="C149" s="1"/>
      <c r="D149" s="1"/>
      <c r="E149" s="1"/>
      <c r="F149" s="33"/>
      <c r="G149" s="33"/>
    </row>
    <row r="150" spans="1:7" s="4" customFormat="1" x14ac:dyDescent="0.25">
      <c r="A150" s="1"/>
      <c r="B150" s="69"/>
      <c r="C150" s="1"/>
      <c r="D150" s="1"/>
      <c r="E150" s="1"/>
      <c r="F150" s="33"/>
      <c r="G150" s="33"/>
    </row>
    <row r="151" spans="1:7" s="4" customFormat="1" x14ac:dyDescent="0.25">
      <c r="A151" s="1"/>
      <c r="B151" s="69"/>
      <c r="C151" s="1"/>
      <c r="D151" s="1"/>
      <c r="E151" s="1"/>
      <c r="F151" s="33"/>
      <c r="G151" s="33"/>
    </row>
    <row r="152" spans="1:7" s="4" customFormat="1" x14ac:dyDescent="0.25">
      <c r="A152" s="1"/>
      <c r="B152" s="69"/>
      <c r="C152" s="1"/>
      <c r="D152" s="1"/>
      <c r="E152" s="1"/>
      <c r="F152" s="33"/>
      <c r="G152" s="33"/>
    </row>
    <row r="153" spans="1:7" s="4" customFormat="1" x14ac:dyDescent="0.25">
      <c r="A153" s="1"/>
      <c r="B153" s="69"/>
      <c r="C153" s="1"/>
      <c r="D153" s="1"/>
      <c r="E153" s="1"/>
      <c r="F153" s="33"/>
      <c r="G153" s="33"/>
    </row>
    <row r="154" spans="1:7" s="4" customFormat="1" x14ac:dyDescent="0.25">
      <c r="A154" s="1"/>
      <c r="B154" s="69"/>
      <c r="C154" s="1"/>
      <c r="D154" s="1"/>
      <c r="E154" s="1"/>
      <c r="F154" s="33"/>
      <c r="G154" s="33"/>
    </row>
    <row r="155" spans="1:7" s="4" customFormat="1" x14ac:dyDescent="0.25">
      <c r="A155" s="1"/>
      <c r="B155" s="69"/>
      <c r="C155" s="1"/>
      <c r="D155" s="1"/>
      <c r="E155" s="1"/>
      <c r="F155" s="33"/>
      <c r="G155" s="33"/>
    </row>
    <row r="156" spans="1:7" s="4" customFormat="1" x14ac:dyDescent="0.25">
      <c r="A156" s="1"/>
      <c r="B156" s="69"/>
      <c r="C156" s="1"/>
      <c r="D156" s="1"/>
      <c r="E156" s="1"/>
      <c r="F156" s="33"/>
      <c r="G156" s="33"/>
    </row>
    <row r="157" spans="1:7" s="4" customFormat="1" x14ac:dyDescent="0.25">
      <c r="A157" s="1"/>
      <c r="B157" s="69"/>
      <c r="C157" s="1"/>
      <c r="D157" s="1"/>
      <c r="E157" s="1"/>
      <c r="F157" s="33"/>
      <c r="G157" s="33"/>
    </row>
    <row r="158" spans="1:7" s="4" customFormat="1" x14ac:dyDescent="0.25">
      <c r="A158" s="1"/>
      <c r="B158" s="69"/>
      <c r="C158" s="1"/>
      <c r="D158" s="1"/>
      <c r="E158" s="1"/>
      <c r="F158" s="33"/>
      <c r="G158" s="33"/>
    </row>
    <row r="159" spans="1:7" s="4" customFormat="1" x14ac:dyDescent="0.25">
      <c r="A159" s="1"/>
      <c r="B159" s="69"/>
      <c r="C159" s="1"/>
      <c r="D159" s="1"/>
      <c r="E159" s="1"/>
      <c r="F159" s="33"/>
      <c r="G159" s="33"/>
    </row>
    <row r="160" spans="1:7" s="4" customFormat="1" x14ac:dyDescent="0.25">
      <c r="A160" s="1"/>
      <c r="B160" s="69"/>
      <c r="C160" s="1"/>
      <c r="D160" s="1"/>
      <c r="E160" s="1"/>
      <c r="F160" s="33"/>
      <c r="G160" s="33"/>
    </row>
    <row r="161" spans="1:7" s="4" customFormat="1" x14ac:dyDescent="0.25">
      <c r="A161" s="1"/>
      <c r="B161" s="69"/>
      <c r="C161" s="1"/>
      <c r="D161" s="1"/>
      <c r="E161" s="1"/>
      <c r="F161" s="33"/>
      <c r="G161" s="33"/>
    </row>
    <row r="162" spans="1:7" s="4" customFormat="1" x14ac:dyDescent="0.25">
      <c r="A162" s="1"/>
      <c r="B162" s="69"/>
      <c r="C162" s="1"/>
      <c r="D162" s="1"/>
      <c r="E162" s="1"/>
      <c r="F162" s="33"/>
      <c r="G162" s="33"/>
    </row>
    <row r="163" spans="1:7" s="4" customFormat="1" x14ac:dyDescent="0.25">
      <c r="A163" s="1"/>
      <c r="B163" s="69"/>
      <c r="C163" s="1"/>
      <c r="D163" s="1"/>
      <c r="E163" s="1"/>
      <c r="F163" s="33"/>
      <c r="G163" s="33"/>
    </row>
    <row r="164" spans="1:7" s="4" customFormat="1" x14ac:dyDescent="0.25">
      <c r="A164" s="1"/>
      <c r="B164" s="69"/>
      <c r="C164" s="1"/>
      <c r="D164" s="1"/>
      <c r="E164" s="1"/>
      <c r="F164" s="33"/>
      <c r="G164" s="33"/>
    </row>
    <row r="165" spans="1:7" s="4" customFormat="1" x14ac:dyDescent="0.25">
      <c r="A165" s="1"/>
      <c r="B165" s="69"/>
      <c r="C165" s="1"/>
      <c r="D165" s="1"/>
      <c r="E165" s="1"/>
      <c r="F165" s="33"/>
      <c r="G165" s="33"/>
    </row>
    <row r="166" spans="1:7" s="4" customFormat="1" x14ac:dyDescent="0.25">
      <c r="A166" s="1"/>
      <c r="B166" s="69"/>
      <c r="C166" s="1"/>
      <c r="D166" s="1"/>
      <c r="E166" s="1"/>
      <c r="F166" s="33"/>
      <c r="G166" s="33"/>
    </row>
    <row r="167" spans="1:7" s="4" customFormat="1" x14ac:dyDescent="0.25">
      <c r="A167" s="1"/>
      <c r="B167" s="69"/>
      <c r="C167" s="1"/>
      <c r="D167" s="1"/>
      <c r="E167" s="1"/>
      <c r="F167" s="33"/>
      <c r="G167" s="33"/>
    </row>
    <row r="168" spans="1:7" s="4" customFormat="1" x14ac:dyDescent="0.25">
      <c r="A168" s="1"/>
      <c r="B168" s="69"/>
      <c r="C168" s="1"/>
      <c r="D168" s="1"/>
      <c r="E168" s="1"/>
      <c r="F168" s="33"/>
      <c r="G168" s="33"/>
    </row>
    <row r="169" spans="1:7" s="4" customFormat="1" x14ac:dyDescent="0.25">
      <c r="A169" s="1"/>
      <c r="B169" s="69"/>
      <c r="C169" s="1"/>
      <c r="D169" s="1"/>
      <c r="E169" s="1"/>
      <c r="F169" s="33"/>
      <c r="G169" s="33"/>
    </row>
    <row r="170" spans="1:7" s="4" customFormat="1" x14ac:dyDescent="0.25">
      <c r="A170" s="1"/>
      <c r="B170" s="69"/>
      <c r="C170" s="1"/>
      <c r="D170" s="1"/>
      <c r="E170" s="1"/>
      <c r="F170" s="33"/>
      <c r="G170" s="33"/>
    </row>
    <row r="171" spans="1:7" s="4" customFormat="1" x14ac:dyDescent="0.25">
      <c r="A171" s="1"/>
      <c r="B171" s="69"/>
      <c r="C171" s="1"/>
      <c r="D171" s="1"/>
      <c r="E171" s="1"/>
      <c r="F171" s="33"/>
      <c r="G171" s="33"/>
    </row>
    <row r="172" spans="1:7" s="4" customFormat="1" x14ac:dyDescent="0.25">
      <c r="A172" s="1"/>
      <c r="B172" s="69"/>
      <c r="C172" s="1"/>
      <c r="D172" s="1"/>
      <c r="E172" s="1"/>
      <c r="F172" s="33"/>
      <c r="G172" s="33"/>
    </row>
    <row r="173" spans="1:7" s="4" customFormat="1" x14ac:dyDescent="0.25">
      <c r="A173" s="1"/>
      <c r="B173" s="69"/>
      <c r="C173" s="1"/>
      <c r="D173" s="1"/>
      <c r="E173" s="1"/>
      <c r="F173" s="33"/>
      <c r="G173" s="33"/>
    </row>
    <row r="174" spans="1:7" s="4" customFormat="1" x14ac:dyDescent="0.25">
      <c r="A174" s="1"/>
      <c r="B174" s="69"/>
      <c r="C174" s="1"/>
      <c r="D174" s="1"/>
      <c r="E174" s="1"/>
      <c r="F174" s="33"/>
      <c r="G174" s="33"/>
    </row>
    <row r="175" spans="1:7" s="4" customFormat="1" x14ac:dyDescent="0.25">
      <c r="A175" s="1"/>
      <c r="B175" s="69"/>
      <c r="C175" s="1"/>
      <c r="D175" s="1"/>
      <c r="E175" s="1"/>
      <c r="F175" s="33"/>
      <c r="G175" s="33"/>
    </row>
    <row r="176" spans="1:7" s="4" customFormat="1" x14ac:dyDescent="0.25">
      <c r="A176" s="1"/>
      <c r="B176" s="69"/>
      <c r="C176" s="1"/>
      <c r="D176" s="1"/>
      <c r="E176" s="1"/>
      <c r="F176" s="33"/>
      <c r="G176" s="33"/>
    </row>
    <row r="177" spans="1:7" s="4" customFormat="1" x14ac:dyDescent="0.25">
      <c r="A177" s="1"/>
      <c r="B177" s="69"/>
      <c r="C177" s="1"/>
      <c r="D177" s="1"/>
      <c r="E177" s="1"/>
      <c r="F177" s="33"/>
      <c r="G177" s="33"/>
    </row>
    <row r="178" spans="1:7" s="4" customFormat="1" x14ac:dyDescent="0.25">
      <c r="A178" s="1"/>
      <c r="B178" s="69"/>
      <c r="C178" s="1"/>
      <c r="D178" s="1"/>
      <c r="E178" s="1"/>
      <c r="F178" s="33"/>
      <c r="G178" s="33"/>
    </row>
    <row r="179" spans="1:7" s="4" customFormat="1" x14ac:dyDescent="0.25">
      <c r="A179" s="1"/>
      <c r="B179" s="69"/>
      <c r="C179" s="1"/>
      <c r="D179" s="1"/>
      <c r="E179" s="1"/>
      <c r="F179" s="33"/>
      <c r="G179" s="33"/>
    </row>
    <row r="180" spans="1:7" s="4" customFormat="1" x14ac:dyDescent="0.25">
      <c r="A180" s="1"/>
      <c r="B180" s="69"/>
      <c r="C180" s="1"/>
      <c r="D180" s="1"/>
      <c r="E180" s="1"/>
      <c r="F180" s="33"/>
      <c r="G180" s="33"/>
    </row>
    <row r="181" spans="1:7" s="4" customFormat="1" x14ac:dyDescent="0.25">
      <c r="A181" s="1"/>
      <c r="B181" s="69"/>
      <c r="C181" s="1"/>
      <c r="D181" s="1"/>
      <c r="E181" s="1"/>
      <c r="F181" s="33"/>
      <c r="G181" s="33"/>
    </row>
    <row r="182" spans="1:7" s="4" customFormat="1" x14ac:dyDescent="0.25">
      <c r="A182" s="1"/>
      <c r="B182" s="69"/>
      <c r="C182" s="1"/>
      <c r="D182" s="1"/>
      <c r="E182" s="1"/>
      <c r="F182" s="33"/>
      <c r="G182" s="33"/>
    </row>
    <row r="183" spans="1:7" s="4" customFormat="1" x14ac:dyDescent="0.25">
      <c r="A183" s="1"/>
      <c r="B183" s="69"/>
      <c r="C183" s="1"/>
      <c r="D183" s="1"/>
      <c r="E183" s="1"/>
      <c r="F183" s="33"/>
      <c r="G183" s="33"/>
    </row>
    <row r="184" spans="1:7" s="4" customFormat="1" x14ac:dyDescent="0.25">
      <c r="A184" s="1"/>
      <c r="B184" s="69"/>
      <c r="C184" s="1"/>
      <c r="D184" s="1"/>
      <c r="E184" s="1"/>
      <c r="F184" s="33"/>
      <c r="G184" s="33"/>
    </row>
    <row r="185" spans="1:7" s="4" customFormat="1" x14ac:dyDescent="0.25">
      <c r="A185" s="1"/>
      <c r="B185" s="69"/>
      <c r="C185" s="1"/>
      <c r="D185" s="1"/>
      <c r="E185" s="1"/>
      <c r="F185" s="33"/>
      <c r="G185" s="33"/>
    </row>
    <row r="186" spans="1:7" s="4" customFormat="1" x14ac:dyDescent="0.25">
      <c r="A186" s="1"/>
      <c r="B186" s="69"/>
      <c r="C186" s="1"/>
      <c r="D186" s="1"/>
      <c r="E186" s="1"/>
      <c r="F186" s="33"/>
      <c r="G186" s="33"/>
    </row>
    <row r="187" spans="1:7" s="4" customFormat="1" x14ac:dyDescent="0.25">
      <c r="A187" s="1"/>
      <c r="B187" s="69"/>
      <c r="C187" s="1"/>
      <c r="D187" s="1"/>
      <c r="E187" s="1"/>
      <c r="F187" s="33"/>
      <c r="G187" s="33"/>
    </row>
    <row r="188" spans="1:7" s="4" customFormat="1" x14ac:dyDescent="0.25">
      <c r="A188" s="1"/>
      <c r="B188" s="69"/>
      <c r="C188" s="1"/>
      <c r="D188" s="1"/>
      <c r="E188" s="1"/>
      <c r="F188" s="33"/>
      <c r="G188" s="33"/>
    </row>
    <row r="189" spans="1:7" s="4" customFormat="1" x14ac:dyDescent="0.25">
      <c r="A189" s="1"/>
      <c r="B189" s="69"/>
      <c r="C189" s="1"/>
      <c r="D189" s="1"/>
      <c r="E189" s="1"/>
      <c r="F189" s="33"/>
      <c r="G189" s="33"/>
    </row>
    <row r="190" spans="1:7" s="4" customFormat="1" x14ac:dyDescent="0.25">
      <c r="A190" s="1"/>
      <c r="B190" s="69"/>
      <c r="C190" s="1"/>
      <c r="D190" s="1"/>
      <c r="E190" s="1"/>
      <c r="F190" s="33"/>
      <c r="G190" s="33"/>
    </row>
    <row r="191" spans="1:7" s="4" customFormat="1" x14ac:dyDescent="0.25">
      <c r="A191" s="1"/>
      <c r="B191" s="69"/>
      <c r="C191" s="1"/>
      <c r="D191" s="1"/>
      <c r="E191" s="1"/>
      <c r="F191" s="33"/>
      <c r="G191" s="33"/>
    </row>
    <row r="192" spans="1:7" s="4" customFormat="1" x14ac:dyDescent="0.25">
      <c r="A192" s="1"/>
      <c r="B192" s="69"/>
      <c r="C192" s="1"/>
      <c r="D192" s="1"/>
      <c r="E192" s="1"/>
      <c r="F192" s="33"/>
      <c r="G192" s="33"/>
    </row>
    <row r="193" spans="1:7" s="4" customFormat="1" x14ac:dyDescent="0.25">
      <c r="A193" s="1"/>
      <c r="B193" s="69"/>
      <c r="C193" s="1"/>
      <c r="D193" s="1"/>
      <c r="E193" s="1"/>
      <c r="F193" s="33"/>
      <c r="G193" s="33"/>
    </row>
    <row r="194" spans="1:7" s="4" customFormat="1" x14ac:dyDescent="0.25">
      <c r="A194" s="1"/>
      <c r="B194" s="69"/>
      <c r="C194" s="1"/>
      <c r="D194" s="1"/>
      <c r="E194" s="1"/>
      <c r="F194" s="33"/>
      <c r="G194" s="33"/>
    </row>
    <row r="195" spans="1:7" s="4" customFormat="1" x14ac:dyDescent="0.25">
      <c r="A195" s="1"/>
      <c r="B195" s="69"/>
      <c r="C195" s="1"/>
      <c r="D195" s="1"/>
      <c r="E195" s="1"/>
      <c r="F195" s="33"/>
      <c r="G195" s="33"/>
    </row>
    <row r="196" spans="1:7" s="4" customFormat="1" x14ac:dyDescent="0.25">
      <c r="A196" s="1"/>
      <c r="B196" s="69"/>
      <c r="C196" s="1"/>
      <c r="D196" s="1"/>
      <c r="E196" s="1"/>
      <c r="F196" s="33"/>
      <c r="G196" s="33"/>
    </row>
    <row r="197" spans="1:7" s="4" customFormat="1" x14ac:dyDescent="0.25">
      <c r="A197" s="1"/>
      <c r="B197" s="69"/>
      <c r="C197" s="1"/>
      <c r="D197" s="1"/>
      <c r="E197" s="1"/>
      <c r="F197" s="33"/>
      <c r="G197" s="33"/>
    </row>
    <row r="198" spans="1:7" s="4" customFormat="1" x14ac:dyDescent="0.25">
      <c r="A198" s="1"/>
      <c r="B198" s="69"/>
      <c r="C198" s="1"/>
      <c r="D198" s="1"/>
      <c r="E198" s="1"/>
      <c r="F198" s="33"/>
      <c r="G198" s="33"/>
    </row>
    <row r="199" spans="1:7" s="4" customFormat="1" x14ac:dyDescent="0.25">
      <c r="A199" s="1"/>
      <c r="B199" s="69"/>
      <c r="C199" s="1"/>
      <c r="D199" s="1"/>
      <c r="E199" s="1"/>
      <c r="F199" s="33"/>
      <c r="G199" s="33"/>
    </row>
    <row r="200" spans="1:7" s="4" customFormat="1" x14ac:dyDescent="0.25">
      <c r="A200" s="1"/>
      <c r="B200" s="69"/>
      <c r="C200" s="1"/>
      <c r="D200" s="1"/>
      <c r="E200" s="1"/>
      <c r="F200" s="33"/>
      <c r="G200" s="33"/>
    </row>
    <row r="201" spans="1:7" s="4" customFormat="1" x14ac:dyDescent="0.25">
      <c r="A201" s="1"/>
      <c r="B201" s="69"/>
      <c r="C201" s="1"/>
      <c r="D201" s="1"/>
      <c r="E201" s="1"/>
      <c r="F201" s="33"/>
      <c r="G201" s="33"/>
    </row>
    <row r="202" spans="1:7" s="4" customFormat="1" x14ac:dyDescent="0.25">
      <c r="A202" s="1"/>
      <c r="B202" s="69"/>
      <c r="C202" s="1"/>
      <c r="D202" s="1"/>
      <c r="E202" s="1"/>
      <c r="F202" s="33"/>
      <c r="G202" s="33"/>
    </row>
    <row r="203" spans="1:7" s="4" customFormat="1" x14ac:dyDescent="0.25">
      <c r="A203" s="1"/>
      <c r="B203" s="69"/>
      <c r="C203" s="1"/>
      <c r="D203" s="1"/>
      <c r="E203" s="1"/>
      <c r="F203" s="33"/>
      <c r="G203" s="33"/>
    </row>
    <row r="204" spans="1:7" s="4" customFormat="1" x14ac:dyDescent="0.25">
      <c r="A204" s="1"/>
      <c r="B204" s="69"/>
      <c r="C204" s="1"/>
      <c r="D204" s="1"/>
      <c r="E204" s="1"/>
      <c r="F204" s="33"/>
      <c r="G204" s="33"/>
    </row>
    <row r="205" spans="1:7" s="4" customFormat="1" x14ac:dyDescent="0.25">
      <c r="A205" s="1"/>
      <c r="B205" s="69"/>
      <c r="C205" s="1"/>
      <c r="D205" s="1"/>
      <c r="E205" s="1"/>
      <c r="F205" s="33"/>
      <c r="G205" s="33"/>
    </row>
    <row r="206" spans="1:7" s="4" customFormat="1" x14ac:dyDescent="0.25">
      <c r="A206" s="1"/>
      <c r="B206" s="69"/>
      <c r="C206" s="1"/>
      <c r="D206" s="1"/>
      <c r="E206" s="1"/>
      <c r="F206" s="33"/>
      <c r="G206" s="33"/>
    </row>
    <row r="207" spans="1:7" s="4" customFormat="1" x14ac:dyDescent="0.25">
      <c r="A207" s="1"/>
      <c r="B207" s="69"/>
      <c r="C207" s="1"/>
      <c r="D207" s="1"/>
      <c r="E207" s="1"/>
      <c r="F207" s="33"/>
      <c r="G207" s="33"/>
    </row>
    <row r="208" spans="1:7" s="4" customFormat="1" x14ac:dyDescent="0.25">
      <c r="A208" s="1"/>
      <c r="B208" s="69"/>
      <c r="C208" s="1"/>
      <c r="D208" s="1"/>
      <c r="E208" s="1"/>
      <c r="F208" s="33"/>
      <c r="G208" s="33"/>
    </row>
    <row r="209" spans="1:7" s="4" customFormat="1" x14ac:dyDescent="0.25">
      <c r="A209" s="1"/>
      <c r="B209" s="69"/>
      <c r="C209" s="1"/>
      <c r="D209" s="1"/>
      <c r="E209" s="1"/>
      <c r="F209" s="33"/>
      <c r="G209" s="33"/>
    </row>
    <row r="210" spans="1:7" s="4" customFormat="1" x14ac:dyDescent="0.25">
      <c r="A210" s="1"/>
      <c r="B210" s="69"/>
      <c r="C210" s="1"/>
      <c r="D210" s="1"/>
      <c r="E210" s="1"/>
      <c r="F210" s="33"/>
      <c r="G210" s="33"/>
    </row>
    <row r="211" spans="1:7" s="4" customFormat="1" x14ac:dyDescent="0.25">
      <c r="A211" s="1"/>
      <c r="B211" s="69"/>
      <c r="C211" s="1"/>
      <c r="D211" s="1"/>
      <c r="E211" s="1"/>
      <c r="F211" s="33"/>
      <c r="G211" s="33"/>
    </row>
    <row r="212" spans="1:7" s="4" customFormat="1" x14ac:dyDescent="0.25">
      <c r="A212" s="1"/>
      <c r="B212" s="69"/>
      <c r="C212" s="1"/>
      <c r="D212" s="1"/>
      <c r="E212" s="1"/>
      <c r="F212" s="33"/>
      <c r="G212" s="33"/>
    </row>
    <row r="213" spans="1:7" s="4" customFormat="1" x14ac:dyDescent="0.25">
      <c r="A213" s="1"/>
      <c r="B213" s="69"/>
      <c r="C213" s="1"/>
      <c r="D213" s="1"/>
      <c r="E213" s="1"/>
      <c r="F213" s="33"/>
      <c r="G213" s="33"/>
    </row>
    <row r="214" spans="1:7" s="4" customFormat="1" x14ac:dyDescent="0.25">
      <c r="A214" s="1"/>
      <c r="B214" s="69"/>
      <c r="C214" s="1"/>
      <c r="D214" s="1"/>
      <c r="E214" s="1"/>
      <c r="F214" s="33"/>
      <c r="G214" s="33"/>
    </row>
    <row r="215" spans="1:7" s="4" customFormat="1" x14ac:dyDescent="0.25">
      <c r="A215" s="1"/>
      <c r="B215" s="69"/>
      <c r="C215" s="1"/>
      <c r="D215" s="1"/>
      <c r="E215" s="1"/>
      <c r="F215" s="33"/>
      <c r="G215" s="33"/>
    </row>
    <row r="216" spans="1:7" s="4" customFormat="1" x14ac:dyDescent="0.25">
      <c r="A216" s="1"/>
      <c r="B216" s="69"/>
      <c r="C216" s="1"/>
      <c r="D216" s="1"/>
      <c r="E216" s="1"/>
      <c r="F216" s="33"/>
      <c r="G216" s="33"/>
    </row>
    <row r="217" spans="1:7" s="4" customFormat="1" x14ac:dyDescent="0.25">
      <c r="A217" s="1"/>
      <c r="B217" s="69"/>
      <c r="C217" s="1"/>
      <c r="D217" s="1"/>
      <c r="E217" s="1"/>
      <c r="F217" s="33"/>
      <c r="G217" s="33"/>
    </row>
    <row r="218" spans="1:7" s="4" customFormat="1" x14ac:dyDescent="0.25">
      <c r="A218" s="1"/>
      <c r="B218" s="69"/>
      <c r="C218" s="1"/>
      <c r="D218" s="1"/>
      <c r="E218" s="1"/>
      <c r="F218" s="33"/>
      <c r="G218" s="33"/>
    </row>
    <row r="219" spans="1:7" s="4" customFormat="1" x14ac:dyDescent="0.25">
      <c r="A219" s="1"/>
      <c r="B219" s="69"/>
      <c r="C219" s="1"/>
      <c r="D219" s="1"/>
      <c r="E219" s="1"/>
      <c r="F219" s="33"/>
      <c r="G219" s="33"/>
    </row>
    <row r="220" spans="1:7" s="4" customFormat="1" x14ac:dyDescent="0.25">
      <c r="A220" s="1"/>
      <c r="B220" s="69"/>
      <c r="C220" s="1"/>
      <c r="D220" s="1"/>
      <c r="E220" s="1"/>
      <c r="F220" s="33"/>
      <c r="G220" s="33"/>
    </row>
    <row r="221" spans="1:7" s="4" customFormat="1" x14ac:dyDescent="0.25">
      <c r="A221" s="1"/>
      <c r="B221" s="69"/>
      <c r="C221" s="1"/>
      <c r="D221" s="1"/>
      <c r="E221" s="1"/>
      <c r="F221" s="33"/>
      <c r="G221" s="33"/>
    </row>
    <row r="222" spans="1:7" s="4" customFormat="1" x14ac:dyDescent="0.25">
      <c r="A222" s="1"/>
      <c r="B222" s="69"/>
      <c r="C222" s="1"/>
      <c r="D222" s="1"/>
      <c r="E222" s="1"/>
      <c r="F222" s="33"/>
      <c r="G222" s="33"/>
    </row>
    <row r="223" spans="1:7" s="4" customFormat="1" x14ac:dyDescent="0.25">
      <c r="A223" s="1"/>
      <c r="B223" s="69"/>
      <c r="C223" s="1"/>
      <c r="D223" s="1"/>
      <c r="E223" s="1"/>
      <c r="F223" s="33"/>
      <c r="G223" s="33"/>
    </row>
    <row r="224" spans="1:7" s="4" customFormat="1" x14ac:dyDescent="0.25">
      <c r="A224" s="1"/>
      <c r="B224" s="69"/>
      <c r="C224" s="1"/>
      <c r="D224" s="1"/>
      <c r="E224" s="1"/>
      <c r="F224" s="33"/>
      <c r="G224" s="33"/>
    </row>
    <row r="225" spans="1:7" s="4" customFormat="1" x14ac:dyDescent="0.25">
      <c r="A225" s="1"/>
      <c r="B225" s="69"/>
      <c r="C225" s="1"/>
      <c r="D225" s="1"/>
      <c r="E225" s="1"/>
      <c r="F225" s="33"/>
      <c r="G225" s="33"/>
    </row>
    <row r="226" spans="1:7" s="4" customFormat="1" x14ac:dyDescent="0.25">
      <c r="A226" s="1"/>
      <c r="B226" s="69"/>
      <c r="C226" s="1"/>
      <c r="D226" s="1"/>
      <c r="E226" s="1"/>
      <c r="F226" s="33"/>
      <c r="G226" s="33"/>
    </row>
    <row r="227" spans="1:7" s="4" customFormat="1" x14ac:dyDescent="0.25">
      <c r="A227" s="1"/>
      <c r="B227" s="69"/>
      <c r="C227" s="1"/>
      <c r="D227" s="1"/>
      <c r="E227" s="1"/>
      <c r="F227" s="33"/>
      <c r="G227" s="33"/>
    </row>
    <row r="228" spans="1:7" s="4" customFormat="1" x14ac:dyDescent="0.25">
      <c r="A228" s="1"/>
      <c r="B228" s="69"/>
      <c r="C228" s="1"/>
      <c r="D228" s="1"/>
      <c r="E228" s="1"/>
      <c r="F228" s="33"/>
      <c r="G228" s="33"/>
    </row>
    <row r="229" spans="1:7" s="4" customFormat="1" x14ac:dyDescent="0.25">
      <c r="A229" s="1"/>
      <c r="B229" s="69"/>
      <c r="C229" s="1"/>
      <c r="D229" s="1"/>
      <c r="E229" s="1"/>
      <c r="F229" s="33"/>
      <c r="G229" s="33"/>
    </row>
    <row r="230" spans="1:7" s="4" customFormat="1" x14ac:dyDescent="0.25">
      <c r="A230" s="1"/>
      <c r="B230" s="69"/>
      <c r="C230" s="1"/>
      <c r="D230" s="1"/>
      <c r="E230" s="1"/>
      <c r="F230" s="33"/>
      <c r="G230" s="33"/>
    </row>
    <row r="231" spans="1:7" s="4" customFormat="1" x14ac:dyDescent="0.25">
      <c r="A231" s="1"/>
      <c r="B231" s="69"/>
      <c r="C231" s="1"/>
      <c r="D231" s="1"/>
      <c r="E231" s="1"/>
      <c r="F231" s="33"/>
      <c r="G231" s="33"/>
    </row>
    <row r="232" spans="1:7" s="4" customFormat="1" x14ac:dyDescent="0.25">
      <c r="A232" s="1"/>
      <c r="B232" s="69"/>
      <c r="C232" s="1"/>
      <c r="D232" s="1"/>
      <c r="E232" s="1"/>
      <c r="F232" s="33"/>
      <c r="G232" s="33"/>
    </row>
    <row r="233" spans="1:7" s="4" customFormat="1" x14ac:dyDescent="0.25">
      <c r="A233" s="1"/>
      <c r="B233" s="69"/>
      <c r="C233" s="1"/>
      <c r="D233" s="1"/>
      <c r="E233" s="1"/>
      <c r="F233" s="33"/>
      <c r="G233" s="33"/>
    </row>
    <row r="234" spans="1:7" s="4" customFormat="1" x14ac:dyDescent="0.25">
      <c r="A234" s="1"/>
      <c r="B234" s="69"/>
      <c r="C234" s="1"/>
      <c r="D234" s="1"/>
      <c r="E234" s="1"/>
      <c r="F234" s="33"/>
      <c r="G234" s="33"/>
    </row>
    <row r="235" spans="1:7" s="4" customFormat="1" x14ac:dyDescent="0.25">
      <c r="A235" s="1"/>
      <c r="B235" s="69"/>
      <c r="C235" s="1"/>
      <c r="D235" s="1"/>
      <c r="E235" s="1"/>
      <c r="F235" s="33"/>
      <c r="G235" s="33"/>
    </row>
    <row r="236" spans="1:7" s="4" customFormat="1" x14ac:dyDescent="0.25">
      <c r="A236" s="1"/>
      <c r="B236" s="69"/>
      <c r="C236" s="1"/>
      <c r="D236" s="1"/>
      <c r="E236" s="1"/>
      <c r="F236" s="33"/>
      <c r="G236" s="33"/>
    </row>
    <row r="237" spans="1:7" s="4" customFormat="1" x14ac:dyDescent="0.25">
      <c r="A237" s="1"/>
      <c r="B237" s="69"/>
      <c r="C237" s="1"/>
      <c r="D237" s="1"/>
      <c r="E237" s="1"/>
      <c r="F237" s="33"/>
      <c r="G237" s="33"/>
    </row>
    <row r="238" spans="1:7" s="4" customFormat="1" x14ac:dyDescent="0.25">
      <c r="A238" s="1"/>
      <c r="B238" s="69"/>
      <c r="C238" s="1"/>
      <c r="D238" s="1"/>
      <c r="E238" s="1"/>
      <c r="F238" s="33"/>
      <c r="G238" s="33"/>
    </row>
    <row r="239" spans="1:7" s="4" customFormat="1" x14ac:dyDescent="0.25">
      <c r="A239" s="1"/>
      <c r="B239" s="69"/>
      <c r="C239" s="1"/>
      <c r="D239" s="1"/>
      <c r="E239" s="1"/>
      <c r="F239" s="33"/>
      <c r="G239" s="33"/>
    </row>
    <row r="240" spans="1:7" s="4" customFormat="1" x14ac:dyDescent="0.25">
      <c r="A240" s="1"/>
      <c r="B240" s="69"/>
      <c r="C240" s="1"/>
      <c r="D240" s="1"/>
      <c r="E240" s="1"/>
      <c r="F240" s="33"/>
      <c r="G240" s="33"/>
    </row>
    <row r="241" spans="1:7" s="4" customFormat="1" x14ac:dyDescent="0.25">
      <c r="A241" s="1"/>
      <c r="B241" s="69"/>
      <c r="C241" s="1"/>
      <c r="D241" s="1"/>
      <c r="E241" s="1"/>
      <c r="F241" s="33"/>
      <c r="G241" s="33"/>
    </row>
    <row r="242" spans="1:7" s="4" customFormat="1" x14ac:dyDescent="0.25">
      <c r="A242" s="1"/>
      <c r="B242" s="69"/>
      <c r="C242" s="1"/>
      <c r="D242" s="1"/>
      <c r="E242" s="1"/>
      <c r="F242" s="33"/>
      <c r="G242" s="33"/>
    </row>
    <row r="243" spans="1:7" s="4" customFormat="1" x14ac:dyDescent="0.25">
      <c r="A243" s="1"/>
      <c r="B243" s="69"/>
      <c r="C243" s="1"/>
      <c r="D243" s="1"/>
      <c r="E243" s="1"/>
      <c r="F243" s="33"/>
      <c r="G243" s="33"/>
    </row>
    <row r="244" spans="1:7" s="4" customFormat="1" x14ac:dyDescent="0.25">
      <c r="A244" s="1"/>
      <c r="B244" s="69"/>
      <c r="C244" s="1"/>
      <c r="D244" s="1"/>
      <c r="E244" s="1"/>
      <c r="F244" s="33"/>
      <c r="G244" s="33"/>
    </row>
    <row r="245" spans="1:7" s="4" customFormat="1" x14ac:dyDescent="0.25">
      <c r="A245" s="1"/>
      <c r="B245" s="69"/>
      <c r="C245" s="1"/>
      <c r="D245" s="1"/>
      <c r="E245" s="1"/>
      <c r="F245" s="33"/>
      <c r="G245" s="33"/>
    </row>
    <row r="246" spans="1:7" s="4" customFormat="1" x14ac:dyDescent="0.25">
      <c r="A246" s="1"/>
      <c r="B246" s="69"/>
      <c r="C246" s="1"/>
      <c r="D246" s="1"/>
      <c r="E246" s="1"/>
      <c r="F246" s="33"/>
      <c r="G246" s="33"/>
    </row>
    <row r="247" spans="1:7" s="4" customFormat="1" x14ac:dyDescent="0.25">
      <c r="A247" s="1"/>
      <c r="B247" s="69"/>
      <c r="C247" s="1"/>
      <c r="D247" s="1"/>
      <c r="E247" s="1"/>
      <c r="F247" s="33"/>
      <c r="G247" s="33"/>
    </row>
    <row r="248" spans="1:7" s="4" customFormat="1" x14ac:dyDescent="0.25">
      <c r="A248" s="1"/>
      <c r="B248" s="69"/>
      <c r="C248" s="1"/>
      <c r="D248" s="1"/>
      <c r="E248" s="1"/>
      <c r="F248" s="33"/>
      <c r="G248" s="33"/>
    </row>
    <row r="249" spans="1:7" s="4" customFormat="1" x14ac:dyDescent="0.25">
      <c r="A249" s="1"/>
      <c r="B249" s="69"/>
      <c r="C249" s="1"/>
      <c r="D249" s="1"/>
      <c r="E249" s="1"/>
      <c r="F249" s="33"/>
      <c r="G249" s="33"/>
    </row>
    <row r="250" spans="1:7" s="4" customFormat="1" x14ac:dyDescent="0.25">
      <c r="A250" s="1"/>
      <c r="B250" s="69"/>
      <c r="C250" s="1"/>
      <c r="D250" s="1"/>
      <c r="E250" s="1"/>
      <c r="F250" s="33"/>
      <c r="G250" s="33"/>
    </row>
    <row r="251" spans="1:7" s="4" customFormat="1" x14ac:dyDescent="0.25">
      <c r="A251" s="1"/>
      <c r="B251" s="69"/>
      <c r="C251" s="1"/>
      <c r="D251" s="1"/>
      <c r="E251" s="1"/>
      <c r="F251" s="33"/>
      <c r="G251" s="33"/>
    </row>
    <row r="252" spans="1:7" s="4" customFormat="1" x14ac:dyDescent="0.25">
      <c r="A252" s="1"/>
      <c r="B252" s="69"/>
      <c r="C252" s="1"/>
      <c r="D252" s="1"/>
      <c r="E252" s="1"/>
      <c r="F252" s="33"/>
      <c r="G252" s="33"/>
    </row>
    <row r="253" spans="1:7" s="4" customFormat="1" x14ac:dyDescent="0.25">
      <c r="A253" s="1"/>
      <c r="B253" s="69"/>
      <c r="C253" s="1"/>
      <c r="D253" s="1"/>
      <c r="E253" s="1"/>
      <c r="F253" s="33"/>
      <c r="G253" s="33"/>
    </row>
    <row r="254" spans="1:7" s="4" customFormat="1" x14ac:dyDescent="0.25">
      <c r="A254" s="1"/>
      <c r="B254" s="69"/>
      <c r="C254" s="1"/>
      <c r="D254" s="1"/>
      <c r="E254" s="1"/>
      <c r="F254" s="33"/>
      <c r="G254" s="33"/>
    </row>
    <row r="255" spans="1:7" s="4" customFormat="1" x14ac:dyDescent="0.25">
      <c r="A255" s="1"/>
      <c r="B255" s="69"/>
      <c r="C255" s="1"/>
      <c r="D255" s="1"/>
      <c r="E255" s="1"/>
      <c r="F255" s="33"/>
      <c r="G255" s="33"/>
    </row>
    <row r="256" spans="1:7" s="4" customFormat="1" x14ac:dyDescent="0.25">
      <c r="A256" s="1"/>
      <c r="B256" s="69"/>
      <c r="C256" s="1"/>
      <c r="D256" s="1"/>
      <c r="E256" s="1"/>
      <c r="F256" s="33"/>
      <c r="G256" s="33"/>
    </row>
    <row r="257" spans="1:7" s="4" customFormat="1" x14ac:dyDescent="0.25">
      <c r="A257" s="1"/>
      <c r="B257" s="69"/>
      <c r="C257" s="1"/>
      <c r="D257" s="1"/>
      <c r="E257" s="1"/>
      <c r="F257" s="33"/>
      <c r="G257" s="33"/>
    </row>
    <row r="258" spans="1:7" s="4" customFormat="1" x14ac:dyDescent="0.25">
      <c r="A258" s="1"/>
      <c r="B258" s="69"/>
      <c r="C258" s="1"/>
      <c r="D258" s="1"/>
      <c r="E258" s="1"/>
      <c r="F258" s="33"/>
      <c r="G258" s="33"/>
    </row>
    <row r="259" spans="1:7" s="4" customFormat="1" x14ac:dyDescent="0.25">
      <c r="A259" s="1"/>
      <c r="B259" s="69"/>
      <c r="C259" s="1"/>
      <c r="D259" s="1"/>
      <c r="E259" s="1"/>
      <c r="F259" s="33"/>
      <c r="G259" s="33"/>
    </row>
    <row r="260" spans="1:7" s="4" customFormat="1" x14ac:dyDescent="0.25">
      <c r="A260" s="1"/>
      <c r="B260" s="69"/>
      <c r="C260" s="1"/>
      <c r="D260" s="1"/>
      <c r="E260" s="1"/>
      <c r="F260" s="33"/>
      <c r="G260" s="33"/>
    </row>
    <row r="261" spans="1:7" s="4" customFormat="1" x14ac:dyDescent="0.25">
      <c r="A261" s="1"/>
      <c r="B261" s="69"/>
      <c r="C261" s="1"/>
      <c r="D261" s="1"/>
      <c r="E261" s="1"/>
      <c r="F261" s="33"/>
      <c r="G261" s="33"/>
    </row>
    <row r="262" spans="1:7" s="4" customFormat="1" x14ac:dyDescent="0.25">
      <c r="A262" s="1"/>
      <c r="B262" s="69"/>
      <c r="C262" s="1"/>
      <c r="D262" s="1"/>
      <c r="E262" s="1"/>
      <c r="F262" s="33"/>
      <c r="G262" s="33"/>
    </row>
    <row r="263" spans="1:7" s="4" customFormat="1" x14ac:dyDescent="0.25">
      <c r="A263" s="1"/>
      <c r="B263" s="69"/>
      <c r="C263" s="1"/>
      <c r="D263" s="1"/>
      <c r="E263" s="1"/>
      <c r="F263" s="33"/>
      <c r="G263" s="33"/>
    </row>
    <row r="264" spans="1:7" s="4" customFormat="1" x14ac:dyDescent="0.25">
      <c r="A264" s="1"/>
      <c r="B264" s="69"/>
      <c r="C264" s="1"/>
      <c r="D264" s="1"/>
      <c r="E264" s="1"/>
      <c r="F264" s="33"/>
      <c r="G264" s="33"/>
    </row>
    <row r="265" spans="1:7" s="4" customFormat="1" x14ac:dyDescent="0.25">
      <c r="A265" s="1"/>
      <c r="B265" s="69"/>
      <c r="C265" s="1"/>
      <c r="D265" s="1"/>
      <c r="E265" s="1"/>
      <c r="F265" s="33"/>
      <c r="G265" s="33"/>
    </row>
    <row r="266" spans="1:7" s="4" customFormat="1" x14ac:dyDescent="0.25">
      <c r="A266" s="1"/>
      <c r="B266" s="69"/>
      <c r="C266" s="1"/>
      <c r="D266" s="1"/>
      <c r="E266" s="1"/>
      <c r="F266" s="33"/>
      <c r="G266" s="33"/>
    </row>
    <row r="267" spans="1:7" s="4" customFormat="1" x14ac:dyDescent="0.25">
      <c r="A267" s="1"/>
      <c r="B267" s="69"/>
      <c r="C267" s="1"/>
      <c r="D267" s="1"/>
      <c r="E267" s="1"/>
      <c r="F267" s="33"/>
      <c r="G267" s="33"/>
    </row>
    <row r="268" spans="1:7" s="4" customFormat="1" x14ac:dyDescent="0.25">
      <c r="A268" s="1"/>
      <c r="B268" s="69"/>
      <c r="C268" s="1"/>
      <c r="D268" s="1"/>
      <c r="E268" s="1"/>
      <c r="F268" s="33"/>
      <c r="G268" s="33"/>
    </row>
    <row r="269" spans="1:7" s="4" customFormat="1" x14ac:dyDescent="0.25">
      <c r="A269" s="1"/>
      <c r="B269" s="69"/>
      <c r="C269" s="1"/>
      <c r="D269" s="1"/>
      <c r="E269" s="1"/>
      <c r="F269" s="33"/>
      <c r="G269" s="33"/>
    </row>
    <row r="270" spans="1:7" s="4" customFormat="1" x14ac:dyDescent="0.25">
      <c r="A270" s="1"/>
      <c r="B270" s="69"/>
      <c r="C270" s="1"/>
      <c r="D270" s="1"/>
      <c r="E270" s="1"/>
      <c r="F270" s="33"/>
      <c r="G270" s="33"/>
    </row>
  </sheetData>
  <mergeCells count="1">
    <mergeCell ref="B3:C3"/>
  </mergeCells>
  <conditionalFormatting sqref="E83:E89 E94:E102 E105:E108 E17:E42 E61:E69 E72:E80">
    <cfRule type="expression" dxfId="81" priority="38">
      <formula>AND($E17&lt;=$F16)</formula>
    </cfRule>
  </conditionalFormatting>
  <conditionalFormatting sqref="D17:D35 D37:D44 D78:D80 D47:D58 D82:D89 D93:D102 D104:D108">
    <cfRule type="expression" dxfId="80" priority="37">
      <formula>AND($C17="CRG")</formula>
    </cfRule>
  </conditionalFormatting>
  <conditionalFormatting sqref="D35">
    <cfRule type="expression" dxfId="79" priority="36">
      <formula>AND($C35="CRG")</formula>
    </cfRule>
  </conditionalFormatting>
  <conditionalFormatting sqref="B17:B35 B37:B44 B47:B53 B56:B58 B71:B80 B82:B85 B93:B102 B104:B108 B87:B89">
    <cfRule type="containsText" dxfId="78" priority="35" operator="containsText" text="TELECON (ALL)">
      <formula>NOT(ISERROR(SEARCH("TELECON (ALL)",B17)))</formula>
    </cfRule>
  </conditionalFormatting>
  <conditionalFormatting sqref="D36">
    <cfRule type="expression" dxfId="77" priority="34">
      <formula>AND($C36="CRG")</formula>
    </cfRule>
  </conditionalFormatting>
  <conditionalFormatting sqref="B36">
    <cfRule type="containsText" dxfId="76" priority="33" operator="containsText" text="TELECON (ALL)">
      <formula>NOT(ISERROR(SEARCH("TELECON (ALL)",B36)))</formula>
    </cfRule>
  </conditionalFormatting>
  <conditionalFormatting sqref="D45">
    <cfRule type="expression" dxfId="75" priority="32">
      <formula>AND($C45="CRG")</formula>
    </cfRule>
  </conditionalFormatting>
  <conditionalFormatting sqref="B45">
    <cfRule type="containsText" dxfId="74" priority="31" operator="containsText" text="TELECON (ALL)">
      <formula>NOT(ISERROR(SEARCH("TELECON (ALL)",B45)))</formula>
    </cfRule>
  </conditionalFormatting>
  <conditionalFormatting sqref="B54">
    <cfRule type="containsText" dxfId="73" priority="30" operator="containsText" text="TELECON (ALL)">
      <formula>NOT(ISERROR(SEARCH("TELECON (ALL)",B54)))</formula>
    </cfRule>
  </conditionalFormatting>
  <conditionalFormatting sqref="B55">
    <cfRule type="containsText" dxfId="72" priority="29" operator="containsText" text="TELECON (ALL)">
      <formula>NOT(ISERROR(SEARCH("TELECON (ALL)",B55)))</formula>
    </cfRule>
  </conditionalFormatting>
  <conditionalFormatting sqref="B60:B66 B69">
    <cfRule type="containsText" dxfId="71" priority="28" operator="containsText" text="TELECON (ALL)">
      <formula>NOT(ISERROR(SEARCH("TELECON (ALL)",B60)))</formula>
    </cfRule>
  </conditionalFormatting>
  <conditionalFormatting sqref="B67">
    <cfRule type="containsText" dxfId="70" priority="27" operator="containsText" text="TELECON (ALL)">
      <formula>NOT(ISERROR(SEARCH("TELECON (ALL)",B67)))</formula>
    </cfRule>
  </conditionalFormatting>
  <conditionalFormatting sqref="B68">
    <cfRule type="containsText" dxfId="69" priority="26" operator="containsText" text="TELECON (ALL)">
      <formula>NOT(ISERROR(SEARCH("TELECON (ALL)",B68)))</formula>
    </cfRule>
  </conditionalFormatting>
  <conditionalFormatting sqref="D60:D69 D71:D77">
    <cfRule type="expression" dxfId="68" priority="25">
      <formula>AND($C60="CRG")</formula>
    </cfRule>
  </conditionalFormatting>
  <conditionalFormatting sqref="E60 E71 E82 E104">
    <cfRule type="expression" dxfId="67" priority="39">
      <formula>AND($E60&lt;=$F58)</formula>
    </cfRule>
  </conditionalFormatting>
  <conditionalFormatting sqref="B70">
    <cfRule type="containsText" dxfId="66" priority="24" operator="containsText" text="TELECON (ALL)">
      <formula>NOT(ISERROR(SEARCH("TELECON (ALL)",B70)))</formula>
    </cfRule>
  </conditionalFormatting>
  <conditionalFormatting sqref="D90">
    <cfRule type="expression" dxfId="65" priority="19">
      <formula>AND($C90="CRG")</formula>
    </cfRule>
  </conditionalFormatting>
  <conditionalFormatting sqref="B90">
    <cfRule type="containsText" dxfId="64" priority="18" operator="containsText" text="TELECON (ALL)">
      <formula>NOT(ISERROR(SEARCH("TELECON (ALL)",B90)))</formula>
    </cfRule>
  </conditionalFormatting>
  <conditionalFormatting sqref="E91">
    <cfRule type="expression" dxfId="63" priority="23">
      <formula>AND($E91&lt;=$F89)</formula>
    </cfRule>
  </conditionalFormatting>
  <conditionalFormatting sqref="D91">
    <cfRule type="expression" dxfId="62" priority="22">
      <formula>AND($C91="CRG")</formula>
    </cfRule>
  </conditionalFormatting>
  <conditionalFormatting sqref="B91">
    <cfRule type="containsText" dxfId="61" priority="21" operator="containsText" text="TELECON (ALL)">
      <formula>NOT(ISERROR(SEARCH("TELECON (ALL)",B91)))</formula>
    </cfRule>
  </conditionalFormatting>
  <conditionalFormatting sqref="E93">
    <cfRule type="expression" dxfId="60" priority="40">
      <formula>AND($E93&lt;=$F89)</formula>
    </cfRule>
  </conditionalFormatting>
  <conditionalFormatting sqref="E90">
    <cfRule type="expression" dxfId="59" priority="20">
      <formula>AND($E90&lt;=$F89)</formula>
    </cfRule>
  </conditionalFormatting>
  <conditionalFormatting sqref="B81">
    <cfRule type="containsText" dxfId="58" priority="17" operator="containsText" text="TELECON (ALL)">
      <formula>NOT(ISERROR(SEARCH("TELECON (ALL)",B81)))</formula>
    </cfRule>
  </conditionalFormatting>
  <conditionalFormatting sqref="B92">
    <cfRule type="containsText" dxfId="57" priority="16" operator="containsText" text="TELECON (ALL)">
      <formula>NOT(ISERROR(SEARCH("TELECON (ALL)",B92)))</formula>
    </cfRule>
  </conditionalFormatting>
  <conditionalFormatting sqref="B103">
    <cfRule type="containsText" dxfId="56" priority="15" operator="containsText" text="TELECON (ALL)">
      <formula>NOT(ISERROR(SEARCH("TELECON (ALL)",B103)))</formula>
    </cfRule>
  </conditionalFormatting>
  <conditionalFormatting sqref="D59">
    <cfRule type="expression" dxfId="55" priority="14">
      <formula>AND($C59="CRG")</formula>
    </cfRule>
  </conditionalFormatting>
  <conditionalFormatting sqref="B59">
    <cfRule type="containsText" dxfId="54" priority="13" operator="containsText" text="TELECON (ALL)">
      <formula>NOT(ISERROR(SEARCH("TELECON (ALL)",B59)))</formula>
    </cfRule>
  </conditionalFormatting>
  <conditionalFormatting sqref="D46">
    <cfRule type="expression" dxfId="53" priority="12">
      <formula>AND($C46="CRG")</formula>
    </cfRule>
  </conditionalFormatting>
  <conditionalFormatting sqref="B46">
    <cfRule type="containsText" dxfId="52" priority="11" operator="containsText" text="TELECON (ALL)">
      <formula>NOT(ISERROR(SEARCH("TELECON (ALL)",B46)))</formula>
    </cfRule>
  </conditionalFormatting>
  <conditionalFormatting sqref="E47:E56">
    <cfRule type="expression" dxfId="51" priority="10">
      <formula>AND($E47&lt;=$F46)</formula>
    </cfRule>
  </conditionalFormatting>
  <conditionalFormatting sqref="D16">
    <cfRule type="expression" dxfId="50" priority="9">
      <formula>AND($C16="CRG")</formula>
    </cfRule>
  </conditionalFormatting>
  <conditionalFormatting sqref="B16">
    <cfRule type="containsText" dxfId="49" priority="8" operator="containsText" text="TELECON (ALL)">
      <formula>NOT(ISERROR(SEARCH("TELECON (ALL)",B16)))</formula>
    </cfRule>
  </conditionalFormatting>
  <conditionalFormatting sqref="H16:NG108">
    <cfRule type="expression" dxfId="48" priority="7" stopIfTrue="1">
      <formula>AND(H$2&gt;=$E16,H$2&lt;=$F16)</formula>
    </cfRule>
  </conditionalFormatting>
  <conditionalFormatting sqref="B86">
    <cfRule type="containsText" dxfId="47" priority="6" operator="containsText" text="TELECON (ALL)">
      <formula>NOT(ISERROR(SEARCH("TELECON (ALL)",B86)))</formula>
    </cfRule>
  </conditionalFormatting>
  <conditionalFormatting sqref="D70">
    <cfRule type="expression" dxfId="46" priority="5">
      <formula>AND($C70="CRG")</formula>
    </cfRule>
  </conditionalFormatting>
  <conditionalFormatting sqref="D81">
    <cfRule type="expression" dxfId="45" priority="4">
      <formula>AND($C81="CRG")</formula>
    </cfRule>
  </conditionalFormatting>
  <conditionalFormatting sqref="D92">
    <cfRule type="expression" dxfId="44" priority="3">
      <formula>AND($C92="CRG")</formula>
    </cfRule>
  </conditionalFormatting>
  <conditionalFormatting sqref="D103">
    <cfRule type="expression" dxfId="43" priority="2">
      <formula>AND($C103="CRG")</formula>
    </cfRule>
  </conditionalFormatting>
  <conditionalFormatting sqref="H10:NG13">
    <cfRule type="cellIs" dxfId="42" priority="1" operator="equal">
      <formula>"x"</formula>
    </cfRule>
  </conditionalFormatting>
  <conditionalFormatting sqref="H3:NG3">
    <cfRule type="expression" dxfId="41" priority="41">
      <formula>WEEKDAY(#REF!,2)&gt;5</formula>
    </cfRule>
  </conditionalFormatting>
  <dataValidations count="1">
    <dataValidation type="list" allowBlank="1" showInputMessage="1" showErrorMessage="1" sqref="G4:G108" xr:uid="{5278F3F2-084D-40BB-B644-AE570DF59EFF}">
      <formula1>"Completed, Started, Delayed"</formula1>
    </dataValidation>
  </dataValidation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D52CE-22C2-4E1D-8F90-DF5972A32147}">
  <dimension ref="A1:G62"/>
  <sheetViews>
    <sheetView workbookViewId="0">
      <selection activeCell="B13" sqref="B13"/>
    </sheetView>
  </sheetViews>
  <sheetFormatPr defaultRowHeight="15" x14ac:dyDescent="0.25"/>
  <cols>
    <col min="1" max="2" width="10.5703125" bestFit="1" customWidth="1"/>
  </cols>
  <sheetData>
    <row r="1" spans="1:7" x14ac:dyDescent="0.25">
      <c r="A1" s="68" t="s">
        <v>140</v>
      </c>
    </row>
    <row r="3" spans="1:7" ht="15.75" thickBot="1" x14ac:dyDescent="0.3">
      <c r="A3" t="s">
        <v>133</v>
      </c>
      <c r="B3" t="s">
        <v>136</v>
      </c>
      <c r="C3" t="s">
        <v>137</v>
      </c>
      <c r="D3" t="s">
        <v>138</v>
      </c>
      <c r="E3" t="s">
        <v>139</v>
      </c>
      <c r="F3" t="s">
        <v>146</v>
      </c>
      <c r="G3" t="s">
        <v>147</v>
      </c>
    </row>
    <row r="4" spans="1:7" x14ac:dyDescent="0.25">
      <c r="A4" s="34">
        <v>43574</v>
      </c>
      <c r="B4" s="66">
        <v>43497</v>
      </c>
      <c r="C4" s="35"/>
      <c r="D4" s="35"/>
      <c r="E4" s="35"/>
      <c r="F4" s="35"/>
      <c r="G4" s="36"/>
    </row>
    <row r="5" spans="1:7" x14ac:dyDescent="0.25">
      <c r="A5" s="37">
        <v>43577</v>
      </c>
      <c r="B5" s="67">
        <v>43467</v>
      </c>
      <c r="C5" s="1"/>
      <c r="D5" s="1"/>
      <c r="E5" s="1"/>
      <c r="F5" s="1"/>
      <c r="G5" s="38"/>
    </row>
    <row r="6" spans="1:7" x14ac:dyDescent="0.25">
      <c r="A6" s="37">
        <v>43591</v>
      </c>
      <c r="B6" s="67">
        <v>43468</v>
      </c>
      <c r="C6" s="1"/>
      <c r="D6" s="1"/>
      <c r="E6" s="1"/>
      <c r="F6" s="1"/>
      <c r="G6" s="38"/>
    </row>
    <row r="7" spans="1:7" x14ac:dyDescent="0.25">
      <c r="A7" s="37">
        <v>43612</v>
      </c>
      <c r="B7" s="67">
        <v>43469</v>
      </c>
      <c r="C7" s="1"/>
      <c r="D7" s="1"/>
      <c r="E7" s="1"/>
      <c r="F7" s="1"/>
      <c r="G7" s="38"/>
    </row>
    <row r="8" spans="1:7" x14ac:dyDescent="0.25">
      <c r="A8" s="3"/>
      <c r="B8" s="67">
        <v>43470</v>
      </c>
      <c r="C8" s="1"/>
      <c r="D8" s="1"/>
      <c r="E8" s="1"/>
      <c r="F8" s="1"/>
      <c r="G8" s="38"/>
    </row>
    <row r="9" spans="1:7" x14ac:dyDescent="0.25">
      <c r="A9" s="3"/>
      <c r="B9" s="67">
        <v>43471</v>
      </c>
      <c r="C9" s="1"/>
      <c r="D9" s="1"/>
      <c r="E9" s="1"/>
      <c r="F9" s="1"/>
      <c r="G9" s="38"/>
    </row>
    <row r="10" spans="1:7" x14ac:dyDescent="0.25">
      <c r="A10" s="3"/>
      <c r="B10" s="67">
        <v>43472</v>
      </c>
      <c r="C10" s="1"/>
      <c r="D10" s="1"/>
      <c r="E10" s="1"/>
      <c r="F10" s="1"/>
      <c r="G10" s="38"/>
    </row>
    <row r="11" spans="1:7" x14ac:dyDescent="0.25">
      <c r="A11" s="3"/>
      <c r="B11" s="67">
        <v>43473</v>
      </c>
      <c r="C11" s="1"/>
      <c r="D11" s="1"/>
      <c r="E11" s="1"/>
      <c r="F11" s="1"/>
      <c r="G11" s="38"/>
    </row>
    <row r="12" spans="1:7" x14ac:dyDescent="0.25">
      <c r="A12" s="3"/>
      <c r="B12" s="1"/>
      <c r="C12" s="1"/>
      <c r="D12" s="1"/>
      <c r="E12" s="1"/>
      <c r="F12" s="1"/>
      <c r="G12" s="38"/>
    </row>
    <row r="13" spans="1:7" x14ac:dyDescent="0.25">
      <c r="A13" s="3"/>
      <c r="B13" s="1"/>
      <c r="C13" s="1"/>
      <c r="D13" s="1"/>
      <c r="E13" s="1"/>
      <c r="F13" s="1"/>
      <c r="G13" s="38"/>
    </row>
    <row r="14" spans="1:7" x14ac:dyDescent="0.25">
      <c r="A14" s="3"/>
      <c r="B14" s="1"/>
      <c r="C14" s="1"/>
      <c r="D14" s="1"/>
      <c r="E14" s="1"/>
      <c r="F14" s="1"/>
      <c r="G14" s="38"/>
    </row>
    <row r="15" spans="1:7" x14ac:dyDescent="0.25">
      <c r="A15" s="3"/>
      <c r="B15" s="1"/>
      <c r="C15" s="1"/>
      <c r="D15" s="1"/>
      <c r="E15" s="1"/>
      <c r="F15" s="1"/>
      <c r="G15" s="38"/>
    </row>
    <row r="16" spans="1:7" x14ac:dyDescent="0.25">
      <c r="A16" s="3"/>
      <c r="B16" s="1"/>
      <c r="C16" s="1"/>
      <c r="D16" s="1"/>
      <c r="E16" s="1"/>
      <c r="F16" s="1"/>
      <c r="G16" s="38"/>
    </row>
    <row r="17" spans="1:7" x14ac:dyDescent="0.25">
      <c r="A17" s="3"/>
      <c r="B17" s="1"/>
      <c r="C17" s="1"/>
      <c r="D17" s="1"/>
      <c r="E17" s="1"/>
      <c r="F17" s="1"/>
      <c r="G17" s="38"/>
    </row>
    <row r="18" spans="1:7" x14ac:dyDescent="0.25">
      <c r="A18" s="3"/>
      <c r="B18" s="1"/>
      <c r="C18" s="1"/>
      <c r="D18" s="1"/>
      <c r="E18" s="1"/>
      <c r="F18" s="1"/>
      <c r="G18" s="38"/>
    </row>
    <row r="19" spans="1:7" x14ac:dyDescent="0.25">
      <c r="A19" s="3"/>
      <c r="B19" s="1"/>
      <c r="C19" s="1"/>
      <c r="D19" s="1"/>
      <c r="E19" s="1"/>
      <c r="F19" s="1"/>
      <c r="G19" s="38"/>
    </row>
    <row r="20" spans="1:7" x14ac:dyDescent="0.25">
      <c r="A20" s="3"/>
      <c r="B20" s="1"/>
      <c r="C20" s="1"/>
      <c r="D20" s="1"/>
      <c r="E20" s="1"/>
      <c r="F20" s="1"/>
      <c r="G20" s="38"/>
    </row>
    <row r="21" spans="1:7" x14ac:dyDescent="0.25">
      <c r="A21" s="3"/>
      <c r="B21" s="1"/>
      <c r="C21" s="1"/>
      <c r="D21" s="1"/>
      <c r="E21" s="1"/>
      <c r="F21" s="1"/>
      <c r="G21" s="38"/>
    </row>
    <row r="22" spans="1:7" x14ac:dyDescent="0.25">
      <c r="A22" s="3"/>
      <c r="B22" s="1"/>
      <c r="C22" s="1"/>
      <c r="D22" s="1"/>
      <c r="E22" s="1"/>
      <c r="F22" s="1"/>
      <c r="G22" s="38"/>
    </row>
    <row r="23" spans="1:7" x14ac:dyDescent="0.25">
      <c r="A23" s="3"/>
      <c r="B23" s="1"/>
      <c r="C23" s="1"/>
      <c r="D23" s="1"/>
      <c r="E23" s="1"/>
      <c r="F23" s="1"/>
      <c r="G23" s="38"/>
    </row>
    <row r="24" spans="1:7" x14ac:dyDescent="0.25">
      <c r="A24" s="3"/>
      <c r="B24" s="1"/>
      <c r="C24" s="1"/>
      <c r="D24" s="1"/>
      <c r="E24" s="1"/>
      <c r="F24" s="1"/>
      <c r="G24" s="38"/>
    </row>
    <row r="25" spans="1:7" x14ac:dyDescent="0.25">
      <c r="A25" s="3"/>
      <c r="B25" s="1"/>
      <c r="C25" s="1"/>
      <c r="D25" s="1"/>
      <c r="E25" s="1"/>
      <c r="F25" s="1"/>
      <c r="G25" s="38"/>
    </row>
    <row r="26" spans="1:7" x14ac:dyDescent="0.25">
      <c r="A26" s="3"/>
      <c r="B26" s="1"/>
      <c r="C26" s="1"/>
      <c r="D26" s="1"/>
      <c r="E26" s="1"/>
      <c r="F26" s="1"/>
      <c r="G26" s="38"/>
    </row>
    <row r="27" spans="1:7" x14ac:dyDescent="0.25">
      <c r="A27" s="3"/>
      <c r="B27" s="1"/>
      <c r="C27" s="1"/>
      <c r="D27" s="1"/>
      <c r="E27" s="1"/>
      <c r="F27" s="1"/>
      <c r="G27" s="38"/>
    </row>
    <row r="28" spans="1:7" x14ac:dyDescent="0.25">
      <c r="A28" s="3"/>
      <c r="B28" s="1"/>
      <c r="C28" s="1"/>
      <c r="D28" s="1"/>
      <c r="E28" s="1"/>
      <c r="F28" s="1"/>
      <c r="G28" s="38"/>
    </row>
    <row r="29" spans="1:7" x14ac:dyDescent="0.25">
      <c r="A29" s="3"/>
      <c r="B29" s="1"/>
      <c r="C29" s="1"/>
      <c r="D29" s="1"/>
      <c r="E29" s="1"/>
      <c r="F29" s="1"/>
      <c r="G29" s="38"/>
    </row>
    <row r="30" spans="1:7" x14ac:dyDescent="0.25">
      <c r="A30" s="3"/>
      <c r="B30" s="1"/>
      <c r="C30" s="1"/>
      <c r="D30" s="1"/>
      <c r="E30" s="1"/>
      <c r="F30" s="1"/>
      <c r="G30" s="38"/>
    </row>
    <row r="31" spans="1:7" x14ac:dyDescent="0.25">
      <c r="A31" s="3"/>
      <c r="B31" s="1"/>
      <c r="C31" s="1"/>
      <c r="D31" s="1"/>
      <c r="E31" s="1"/>
      <c r="F31" s="1"/>
      <c r="G31" s="38"/>
    </row>
    <row r="32" spans="1:7" x14ac:dyDescent="0.25">
      <c r="A32" s="3"/>
      <c r="B32" s="1"/>
      <c r="C32" s="1"/>
      <c r="D32" s="1"/>
      <c r="E32" s="1"/>
      <c r="F32" s="1"/>
      <c r="G32" s="38"/>
    </row>
    <row r="33" spans="1:7" x14ac:dyDescent="0.25">
      <c r="A33" s="3"/>
      <c r="B33" s="1"/>
      <c r="C33" s="1"/>
      <c r="D33" s="1"/>
      <c r="E33" s="1"/>
      <c r="F33" s="1"/>
      <c r="G33" s="38"/>
    </row>
    <row r="34" spans="1:7" x14ac:dyDescent="0.25">
      <c r="A34" s="3"/>
      <c r="B34" s="1"/>
      <c r="C34" s="1"/>
      <c r="D34" s="1"/>
      <c r="E34" s="1"/>
      <c r="F34" s="1"/>
      <c r="G34" s="38"/>
    </row>
    <row r="35" spans="1:7" x14ac:dyDescent="0.25">
      <c r="A35" s="3"/>
      <c r="B35" s="1"/>
      <c r="C35" s="1"/>
      <c r="D35" s="1"/>
      <c r="E35" s="1"/>
      <c r="F35" s="1"/>
      <c r="G35" s="38"/>
    </row>
    <row r="36" spans="1:7" x14ac:dyDescent="0.25">
      <c r="A36" s="3"/>
      <c r="B36" s="1"/>
      <c r="C36" s="1"/>
      <c r="D36" s="1"/>
      <c r="E36" s="1"/>
      <c r="F36" s="1"/>
      <c r="G36" s="38"/>
    </row>
    <row r="37" spans="1:7" x14ac:dyDescent="0.25">
      <c r="A37" s="3"/>
      <c r="B37" s="1"/>
      <c r="C37" s="1"/>
      <c r="D37" s="1"/>
      <c r="E37" s="1"/>
      <c r="F37" s="1"/>
      <c r="G37" s="38"/>
    </row>
    <row r="38" spans="1:7" x14ac:dyDescent="0.25">
      <c r="A38" s="3"/>
      <c r="B38" s="1"/>
      <c r="C38" s="1"/>
      <c r="D38" s="1"/>
      <c r="E38" s="1"/>
      <c r="F38" s="1"/>
      <c r="G38" s="38"/>
    </row>
    <row r="39" spans="1:7" x14ac:dyDescent="0.25">
      <c r="A39" s="3"/>
      <c r="B39" s="1"/>
      <c r="C39" s="1"/>
      <c r="D39" s="1"/>
      <c r="E39" s="1"/>
      <c r="F39" s="1"/>
      <c r="G39" s="38"/>
    </row>
    <row r="40" spans="1:7" x14ac:dyDescent="0.25">
      <c r="A40" s="3"/>
      <c r="B40" s="1"/>
      <c r="C40" s="1"/>
      <c r="D40" s="1"/>
      <c r="E40" s="1"/>
      <c r="F40" s="1"/>
      <c r="G40" s="38"/>
    </row>
    <row r="41" spans="1:7" x14ac:dyDescent="0.25">
      <c r="A41" s="3"/>
      <c r="B41" s="1"/>
      <c r="C41" s="1"/>
      <c r="D41" s="1"/>
      <c r="E41" s="1"/>
      <c r="F41" s="1"/>
      <c r="G41" s="38"/>
    </row>
    <row r="42" spans="1:7" x14ac:dyDescent="0.25">
      <c r="A42" s="3"/>
      <c r="B42" s="1"/>
      <c r="C42" s="1"/>
      <c r="D42" s="1"/>
      <c r="E42" s="1"/>
      <c r="F42" s="1"/>
      <c r="G42" s="38"/>
    </row>
    <row r="43" spans="1:7" x14ac:dyDescent="0.25">
      <c r="A43" s="3"/>
      <c r="B43" s="1"/>
      <c r="C43" s="1"/>
      <c r="D43" s="1"/>
      <c r="E43" s="1"/>
      <c r="F43" s="1"/>
      <c r="G43" s="38"/>
    </row>
    <row r="44" spans="1:7" x14ac:dyDescent="0.25">
      <c r="A44" s="3"/>
      <c r="B44" s="1"/>
      <c r="C44" s="1"/>
      <c r="D44" s="1"/>
      <c r="E44" s="1"/>
      <c r="F44" s="1"/>
      <c r="G44" s="38"/>
    </row>
    <row r="45" spans="1:7" x14ac:dyDescent="0.25">
      <c r="A45" s="3"/>
      <c r="B45" s="1"/>
      <c r="C45" s="1"/>
      <c r="D45" s="1"/>
      <c r="E45" s="1"/>
      <c r="F45" s="1"/>
      <c r="G45" s="38"/>
    </row>
    <row r="46" spans="1:7" x14ac:dyDescent="0.25">
      <c r="A46" s="3"/>
      <c r="B46" s="1"/>
      <c r="C46" s="1"/>
      <c r="D46" s="1"/>
      <c r="E46" s="1"/>
      <c r="F46" s="1"/>
      <c r="G46" s="38"/>
    </row>
    <row r="47" spans="1:7" x14ac:dyDescent="0.25">
      <c r="A47" s="3"/>
      <c r="B47" s="1"/>
      <c r="C47" s="1"/>
      <c r="D47" s="1"/>
      <c r="E47" s="1"/>
      <c r="F47" s="1"/>
      <c r="G47" s="38"/>
    </row>
    <row r="48" spans="1:7" x14ac:dyDescent="0.25">
      <c r="A48" s="3"/>
      <c r="B48" s="1"/>
      <c r="C48" s="1"/>
      <c r="D48" s="1"/>
      <c r="E48" s="1"/>
      <c r="F48" s="1"/>
      <c r="G48" s="38"/>
    </row>
    <row r="49" spans="1:7" x14ac:dyDescent="0.25">
      <c r="A49" s="3"/>
      <c r="B49" s="1"/>
      <c r="C49" s="1"/>
      <c r="D49" s="1"/>
      <c r="E49" s="1"/>
      <c r="F49" s="1"/>
      <c r="G49" s="38"/>
    </row>
    <row r="50" spans="1:7" x14ac:dyDescent="0.25">
      <c r="A50" s="3"/>
      <c r="B50" s="1"/>
      <c r="C50" s="1"/>
      <c r="D50" s="1"/>
      <c r="E50" s="1"/>
      <c r="F50" s="1"/>
      <c r="G50" s="38"/>
    </row>
    <row r="51" spans="1:7" x14ac:dyDescent="0.25">
      <c r="A51" s="3"/>
      <c r="B51" s="1"/>
      <c r="C51" s="1"/>
      <c r="D51" s="1"/>
      <c r="E51" s="1"/>
      <c r="F51" s="1"/>
      <c r="G51" s="38"/>
    </row>
    <row r="52" spans="1:7" x14ac:dyDescent="0.25">
      <c r="A52" s="3"/>
      <c r="B52" s="1"/>
      <c r="C52" s="1"/>
      <c r="D52" s="1"/>
      <c r="E52" s="1"/>
      <c r="F52" s="1"/>
      <c r="G52" s="38"/>
    </row>
    <row r="53" spans="1:7" x14ac:dyDescent="0.25">
      <c r="A53" s="3"/>
      <c r="B53" s="1"/>
      <c r="C53" s="1"/>
      <c r="D53" s="1"/>
      <c r="E53" s="1"/>
      <c r="F53" s="1"/>
      <c r="G53" s="38"/>
    </row>
    <row r="54" spans="1:7" x14ac:dyDescent="0.25">
      <c r="A54" s="3"/>
      <c r="B54" s="1"/>
      <c r="C54" s="1"/>
      <c r="D54" s="1"/>
      <c r="E54" s="1"/>
      <c r="F54" s="1"/>
      <c r="G54" s="38"/>
    </row>
    <row r="55" spans="1:7" x14ac:dyDescent="0.25">
      <c r="A55" s="3"/>
      <c r="B55" s="1"/>
      <c r="C55" s="1"/>
      <c r="D55" s="1"/>
      <c r="E55" s="1"/>
      <c r="F55" s="1"/>
      <c r="G55" s="38"/>
    </row>
    <row r="56" spans="1:7" x14ac:dyDescent="0.25">
      <c r="A56" s="3"/>
      <c r="B56" s="1"/>
      <c r="C56" s="1"/>
      <c r="D56" s="1"/>
      <c r="E56" s="1"/>
      <c r="F56" s="1"/>
      <c r="G56" s="38"/>
    </row>
    <row r="57" spans="1:7" x14ac:dyDescent="0.25">
      <c r="A57" s="3"/>
      <c r="B57" s="1"/>
      <c r="C57" s="1"/>
      <c r="D57" s="1"/>
      <c r="E57" s="1"/>
      <c r="F57" s="1"/>
      <c r="G57" s="38"/>
    </row>
    <row r="58" spans="1:7" x14ac:dyDescent="0.25">
      <c r="A58" s="3"/>
      <c r="B58" s="1"/>
      <c r="C58" s="1"/>
      <c r="D58" s="1"/>
      <c r="E58" s="1"/>
      <c r="F58" s="1"/>
      <c r="G58" s="38"/>
    </row>
    <row r="59" spans="1:7" x14ac:dyDescent="0.25">
      <c r="A59" s="3"/>
      <c r="B59" s="1"/>
      <c r="C59" s="1"/>
      <c r="D59" s="1"/>
      <c r="E59" s="1"/>
      <c r="F59" s="1"/>
      <c r="G59" s="38"/>
    </row>
    <row r="60" spans="1:7" x14ac:dyDescent="0.25">
      <c r="A60" s="3"/>
      <c r="B60" s="1"/>
      <c r="C60" s="1"/>
      <c r="D60" s="1"/>
      <c r="E60" s="1"/>
      <c r="F60" s="1"/>
      <c r="G60" s="38"/>
    </row>
    <row r="61" spans="1:7" x14ac:dyDescent="0.25">
      <c r="A61" s="3"/>
      <c r="B61" s="1"/>
      <c r="C61" s="1"/>
      <c r="D61" s="1"/>
      <c r="E61" s="1"/>
      <c r="F61" s="1"/>
      <c r="G61" s="38"/>
    </row>
    <row r="62" spans="1:7" ht="15.75" thickBot="1" x14ac:dyDescent="0.3">
      <c r="A62" s="39"/>
      <c r="B62" s="40"/>
      <c r="C62" s="40"/>
      <c r="D62" s="40"/>
      <c r="E62" s="40"/>
      <c r="F62" s="40"/>
      <c r="G62" s="4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D912-73B7-4DCF-B8A8-251D4D73F099}">
  <dimension ref="A1:NH270"/>
  <sheetViews>
    <sheetView zoomScale="70" zoomScaleNormal="70" workbookViewId="0">
      <pane xSplit="7" ySplit="1" topLeftCell="H81" activePane="bottomRight" state="frozen"/>
      <selection pane="topRight" activeCell="H1" sqref="H1"/>
      <selection pane="bottomLeft" activeCell="A2" sqref="A2"/>
      <selection pane="bottomRight" activeCell="M107" sqref="M107"/>
    </sheetView>
  </sheetViews>
  <sheetFormatPr defaultColWidth="8.85546875" defaultRowHeight="15" outlineLevelRow="1" outlineLevelCol="1" x14ac:dyDescent="0.25"/>
  <cols>
    <col min="1" max="1" width="8.7109375" style="1" customWidth="1"/>
    <col min="2" max="2" width="52.42578125" style="1" customWidth="1"/>
    <col min="3" max="3" width="11.42578125" style="1" customWidth="1"/>
    <col min="4" max="4" width="11.5703125" style="1" customWidth="1"/>
    <col min="5" max="5" width="10.42578125" style="1" customWidth="1"/>
    <col min="6" max="6" width="10.7109375" style="33" customWidth="1"/>
    <col min="7" max="7" width="9.85546875" style="33" customWidth="1"/>
    <col min="8" max="8" width="4.7109375" style="1" customWidth="1"/>
    <col min="9" max="10" width="4.7109375" style="1" customWidth="1" outlineLevel="1"/>
    <col min="11" max="12" width="4.7109375" style="2" customWidth="1" outlineLevel="1"/>
    <col min="13" max="17" width="4.7109375" style="1" customWidth="1" outlineLevel="1"/>
    <col min="18" max="19" width="4.7109375" style="2" customWidth="1" outlineLevel="1"/>
    <col min="20" max="24" width="4.7109375" style="1" customWidth="1" outlineLevel="1"/>
    <col min="25" max="26" width="4.7109375" style="2" customWidth="1" outlineLevel="1"/>
    <col min="27" max="31" width="4.7109375" style="1" customWidth="1" outlineLevel="1"/>
    <col min="32" max="33" width="4.7109375" style="2" customWidth="1" outlineLevel="1"/>
    <col min="34" max="38" width="4.7109375" style="1" customWidth="1" outlineLevel="1"/>
    <col min="39" max="39" width="4.7109375" style="2" customWidth="1"/>
    <col min="40" max="40" width="4.7109375" style="2" customWidth="1" outlineLevel="1"/>
    <col min="41" max="45" width="4.7109375" style="1" customWidth="1" outlineLevel="1"/>
    <col min="46" max="47" width="4.7109375" style="2" customWidth="1" outlineLevel="1"/>
    <col min="48" max="52" width="4.7109375" style="1" customWidth="1" outlineLevel="1"/>
    <col min="53" max="54" width="4.7109375" style="2" customWidth="1" outlineLevel="1"/>
    <col min="55" max="59" width="4.7109375" style="1" customWidth="1" outlineLevel="1"/>
    <col min="60" max="63" width="4.7109375" style="2" customWidth="1" outlineLevel="1"/>
    <col min="64" max="66" width="4.7109375" style="1" customWidth="1" outlineLevel="1"/>
    <col min="67" max="67" width="4.7109375" style="2" customWidth="1"/>
    <col min="68" max="69" width="4.7109375" style="2" customWidth="1" outlineLevel="1"/>
    <col min="70" max="73" width="4.7109375" style="1" customWidth="1" outlineLevel="1"/>
    <col min="74" max="75" width="4.7109375" style="2" customWidth="1" outlineLevel="1"/>
    <col min="76" max="80" width="4.7109375" style="1" customWidth="1" outlineLevel="1"/>
    <col min="81" max="82" width="4.7109375" style="2" customWidth="1" outlineLevel="1"/>
    <col min="83" max="87" width="4.7109375" style="1" customWidth="1" outlineLevel="1"/>
    <col min="88" max="89" width="4.7109375" style="2" customWidth="1" outlineLevel="1"/>
    <col min="90" max="94" width="4.7109375" style="1" customWidth="1" outlineLevel="1"/>
    <col min="95" max="96" width="4.7109375" style="2" customWidth="1" outlineLevel="1"/>
    <col min="97" max="97" width="4.7109375" style="1" customWidth="1" outlineLevel="1"/>
    <col min="98" max="98" width="4.7109375" style="1" customWidth="1"/>
    <col min="99" max="101" width="4.7109375" style="1" customWidth="1" outlineLevel="1"/>
    <col min="102" max="103" width="4.7109375" style="2" customWidth="1" outlineLevel="1"/>
    <col min="104" max="108" width="4.7109375" style="1" customWidth="1" outlineLevel="1"/>
    <col min="109" max="110" width="4.7109375" style="2" customWidth="1" outlineLevel="1"/>
    <col min="111" max="115" width="4.7109375" style="1" customWidth="1" outlineLevel="1"/>
    <col min="116" max="117" width="4.7109375" style="2" customWidth="1" outlineLevel="1"/>
    <col min="118" max="122" width="4.7109375" style="1" customWidth="1" outlineLevel="1"/>
    <col min="123" max="124" width="4.7109375" style="2" customWidth="1" outlineLevel="1"/>
    <col min="125" max="127" width="4.7109375" style="1" customWidth="1" outlineLevel="1"/>
    <col min="128" max="128" width="4.7109375" style="1" customWidth="1"/>
    <col min="129" max="129" width="4.7109375" style="1" customWidth="1" outlineLevel="1"/>
    <col min="130" max="131" width="4.7109375" style="2" customWidth="1" outlineLevel="1"/>
    <col min="132" max="136" width="4.7109375" style="1" customWidth="1" outlineLevel="1"/>
    <col min="137" max="138" width="4.7109375" style="2" customWidth="1" outlineLevel="1"/>
    <col min="139" max="143" width="4.7109375" style="1" customWidth="1" outlineLevel="1"/>
    <col min="144" max="145" width="4.7109375" style="2" customWidth="1" outlineLevel="1"/>
    <col min="146" max="150" width="4.7109375" style="1" customWidth="1" outlineLevel="1"/>
    <col min="151" max="152" width="4.7109375" style="2" customWidth="1" outlineLevel="1"/>
    <col min="153" max="156" width="4.7109375" style="1" customWidth="1" outlineLevel="1"/>
    <col min="157" max="158" width="4.7109375" style="2" customWidth="1" outlineLevel="1"/>
    <col min="159" max="159" width="4.7109375" style="2" customWidth="1"/>
    <col min="160" max="160" width="4.7109375" style="2" customWidth="1" outlineLevel="1"/>
    <col min="161" max="164" width="4.7109375" style="1" customWidth="1" outlineLevel="1"/>
    <col min="165" max="166" width="4.7109375" style="2" customWidth="1" outlineLevel="1"/>
    <col min="167" max="171" width="4.7109375" style="1" customWidth="1" outlineLevel="1"/>
    <col min="172" max="173" width="4.7109375" style="2" customWidth="1" outlineLevel="1"/>
    <col min="174" max="178" width="4.7109375" style="1" customWidth="1" outlineLevel="1"/>
    <col min="179" max="180" width="4.7109375" style="2" customWidth="1" outlineLevel="1"/>
    <col min="181" max="185" width="4.7109375" style="1" customWidth="1" outlineLevel="1"/>
    <col min="186" max="187" width="4.7109375" style="2" customWidth="1" outlineLevel="1"/>
    <col min="188" max="188" width="4.7109375" style="1" customWidth="1" outlineLevel="1"/>
    <col min="189" max="189" width="4.7109375" style="1" customWidth="1"/>
    <col min="190" max="219" width="4.7109375" style="1" customWidth="1" outlineLevel="1"/>
    <col min="220" max="220" width="4.7109375" style="1" customWidth="1"/>
    <col min="221" max="250" width="4.7109375" style="1" customWidth="1" outlineLevel="1"/>
    <col min="251" max="251" width="4.7109375" style="1" customWidth="1"/>
    <col min="252" max="280" width="4.7109375" style="1" customWidth="1" outlineLevel="1"/>
    <col min="281" max="281" width="4.7109375" style="1" customWidth="1"/>
    <col min="282" max="311" width="4.7109375" style="1" customWidth="1" outlineLevel="1"/>
    <col min="312" max="312" width="4.7109375" style="1" customWidth="1"/>
    <col min="313" max="341" width="4.7109375" style="1" customWidth="1" outlineLevel="1"/>
    <col min="342" max="342" width="4.7109375" style="1" customWidth="1"/>
    <col min="343" max="372" width="4.7109375" style="1" customWidth="1" outlineLevel="1"/>
    <col min="373" max="16384" width="8.85546875" style="1"/>
  </cols>
  <sheetData>
    <row r="1" spans="1:372" s="42" customFormat="1" ht="30.75" customHeight="1" x14ac:dyDescent="0.3">
      <c r="A1" s="52" t="s">
        <v>131</v>
      </c>
      <c r="B1" s="52" t="s">
        <v>130</v>
      </c>
      <c r="C1" s="52" t="s">
        <v>129</v>
      </c>
      <c r="D1" s="52" t="s">
        <v>128</v>
      </c>
      <c r="E1" s="52" t="s">
        <v>127</v>
      </c>
      <c r="F1" s="53" t="s">
        <v>126</v>
      </c>
      <c r="G1" s="53" t="s">
        <v>125</v>
      </c>
      <c r="H1" s="132">
        <f>H2</f>
        <v>43466</v>
      </c>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f>AM2</f>
        <v>43497</v>
      </c>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f>BO2</f>
        <v>43525</v>
      </c>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f>CT2</f>
        <v>43556</v>
      </c>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f>DX2</f>
        <v>43586</v>
      </c>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f>FC2</f>
        <v>43617</v>
      </c>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f>GG2</f>
        <v>43647</v>
      </c>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f>HL2</f>
        <v>43678</v>
      </c>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f>IQ2</f>
        <v>43709</v>
      </c>
      <c r="IR1" s="132"/>
      <c r="IS1" s="132"/>
      <c r="IT1" s="132"/>
      <c r="IU1" s="132"/>
      <c r="IV1" s="132"/>
      <c r="IW1" s="132"/>
      <c r="IX1" s="132"/>
      <c r="IY1" s="132"/>
      <c r="IZ1" s="132"/>
      <c r="JA1" s="132"/>
      <c r="JB1" s="132"/>
      <c r="JC1" s="132"/>
      <c r="JD1" s="132"/>
      <c r="JE1" s="132"/>
      <c r="JF1" s="132"/>
      <c r="JG1" s="132"/>
      <c r="JH1" s="132"/>
      <c r="JI1" s="132"/>
      <c r="JJ1" s="132"/>
      <c r="JK1" s="132"/>
      <c r="JL1" s="132"/>
      <c r="JM1" s="132"/>
      <c r="JN1" s="132"/>
      <c r="JO1" s="132"/>
      <c r="JP1" s="132"/>
      <c r="JQ1" s="132"/>
      <c r="JR1" s="132"/>
      <c r="JS1" s="132"/>
      <c r="JT1" s="132"/>
      <c r="JU1" s="132" t="s">
        <v>132</v>
      </c>
      <c r="JV1" s="132"/>
      <c r="JW1" s="132"/>
      <c r="JX1" s="132"/>
      <c r="JY1" s="132"/>
      <c r="JZ1" s="132"/>
      <c r="KA1" s="132"/>
      <c r="KB1" s="132"/>
      <c r="KC1" s="132"/>
      <c r="KD1" s="132"/>
      <c r="KE1" s="132"/>
      <c r="KF1" s="132"/>
      <c r="KG1" s="132"/>
      <c r="KH1" s="132"/>
      <c r="KI1" s="132"/>
      <c r="KJ1" s="132"/>
      <c r="KK1" s="132"/>
      <c r="KL1" s="132"/>
      <c r="KM1" s="132"/>
      <c r="KN1" s="132"/>
      <c r="KO1" s="132"/>
      <c r="KP1" s="132"/>
      <c r="KQ1" s="132"/>
      <c r="KR1" s="132"/>
      <c r="KS1" s="132"/>
      <c r="KT1" s="132"/>
      <c r="KU1" s="132"/>
      <c r="KV1" s="132"/>
      <c r="KW1" s="132"/>
      <c r="KX1" s="132"/>
      <c r="KY1" s="132"/>
      <c r="KZ1" s="132">
        <f>KZ2</f>
        <v>43770</v>
      </c>
      <c r="LA1" s="132"/>
      <c r="LB1" s="132"/>
      <c r="LC1" s="132"/>
      <c r="LD1" s="132"/>
      <c r="LE1" s="132"/>
      <c r="LF1" s="132"/>
      <c r="LG1" s="132"/>
      <c r="LH1" s="132"/>
      <c r="LI1" s="132"/>
      <c r="LJ1" s="132"/>
      <c r="LK1" s="132"/>
      <c r="LL1" s="132"/>
      <c r="LM1" s="132"/>
      <c r="LN1" s="132"/>
      <c r="LO1" s="132"/>
      <c r="LP1" s="132"/>
      <c r="LQ1" s="132"/>
      <c r="LR1" s="132"/>
      <c r="LS1" s="132"/>
      <c r="LT1" s="132"/>
      <c r="LU1" s="132"/>
      <c r="LV1" s="132"/>
      <c r="LW1" s="132"/>
      <c r="LX1" s="132"/>
      <c r="LY1" s="132"/>
      <c r="LZ1" s="132"/>
      <c r="MA1" s="132"/>
      <c r="MB1" s="132"/>
      <c r="MC1" s="132"/>
      <c r="MD1" s="132">
        <f>MD2</f>
        <v>43800</v>
      </c>
      <c r="ME1" s="132"/>
      <c r="MF1" s="132"/>
      <c r="MG1" s="132"/>
      <c r="MH1" s="132"/>
      <c r="MI1" s="132"/>
      <c r="MJ1" s="132"/>
      <c r="MK1" s="132"/>
      <c r="ML1" s="132"/>
      <c r="MM1" s="132"/>
      <c r="MN1" s="132"/>
      <c r="MO1" s="132"/>
      <c r="MP1" s="132"/>
      <c r="MQ1" s="132"/>
      <c r="MR1" s="132"/>
      <c r="MS1" s="132"/>
      <c r="MT1" s="132"/>
      <c r="MU1" s="132"/>
      <c r="MV1" s="132"/>
      <c r="MW1" s="132"/>
      <c r="MX1" s="132"/>
      <c r="MY1" s="132"/>
      <c r="MZ1" s="132"/>
      <c r="NA1" s="132"/>
      <c r="NB1" s="132"/>
      <c r="NC1" s="132"/>
      <c r="ND1" s="132"/>
      <c r="NE1" s="132"/>
      <c r="NF1" s="132"/>
      <c r="NG1" s="132"/>
      <c r="NH1" s="132"/>
    </row>
    <row r="2" spans="1:372" ht="15.75" thickBot="1" x14ac:dyDescent="0.3">
      <c r="A2" s="30"/>
      <c r="B2" s="30"/>
      <c r="C2" s="30"/>
      <c r="D2" s="30"/>
      <c r="E2" s="30"/>
      <c r="F2" s="43"/>
      <c r="G2" s="43"/>
      <c r="H2" s="32">
        <v>43466</v>
      </c>
      <c r="I2" s="32">
        <f t="shared" ref="I2:BT2" si="0">H2+1</f>
        <v>43467</v>
      </c>
      <c r="J2" s="32">
        <f t="shared" si="0"/>
        <v>43468</v>
      </c>
      <c r="K2" s="32">
        <f t="shared" si="0"/>
        <v>43469</v>
      </c>
      <c r="L2" s="32">
        <f t="shared" si="0"/>
        <v>43470</v>
      </c>
      <c r="M2" s="32">
        <f t="shared" si="0"/>
        <v>43471</v>
      </c>
      <c r="N2" s="32">
        <f t="shared" si="0"/>
        <v>43472</v>
      </c>
      <c r="O2" s="32">
        <f t="shared" si="0"/>
        <v>43473</v>
      </c>
      <c r="P2" s="32">
        <f t="shared" si="0"/>
        <v>43474</v>
      </c>
      <c r="Q2" s="32">
        <f t="shared" si="0"/>
        <v>43475</v>
      </c>
      <c r="R2" s="32">
        <f t="shared" si="0"/>
        <v>43476</v>
      </c>
      <c r="S2" s="32">
        <f t="shared" si="0"/>
        <v>43477</v>
      </c>
      <c r="T2" s="32">
        <f t="shared" si="0"/>
        <v>43478</v>
      </c>
      <c r="U2" s="32">
        <f t="shared" si="0"/>
        <v>43479</v>
      </c>
      <c r="V2" s="32">
        <f t="shared" si="0"/>
        <v>43480</v>
      </c>
      <c r="W2" s="32">
        <f t="shared" si="0"/>
        <v>43481</v>
      </c>
      <c r="X2" s="32">
        <f t="shared" si="0"/>
        <v>43482</v>
      </c>
      <c r="Y2" s="32">
        <f t="shared" si="0"/>
        <v>43483</v>
      </c>
      <c r="Z2" s="32">
        <f t="shared" si="0"/>
        <v>43484</v>
      </c>
      <c r="AA2" s="32">
        <f t="shared" si="0"/>
        <v>43485</v>
      </c>
      <c r="AB2" s="32">
        <f t="shared" si="0"/>
        <v>43486</v>
      </c>
      <c r="AC2" s="32">
        <f t="shared" si="0"/>
        <v>43487</v>
      </c>
      <c r="AD2" s="32">
        <f t="shared" si="0"/>
        <v>43488</v>
      </c>
      <c r="AE2" s="32">
        <f t="shared" si="0"/>
        <v>43489</v>
      </c>
      <c r="AF2" s="32">
        <f t="shared" si="0"/>
        <v>43490</v>
      </c>
      <c r="AG2" s="32">
        <f t="shared" si="0"/>
        <v>43491</v>
      </c>
      <c r="AH2" s="32">
        <f t="shared" si="0"/>
        <v>43492</v>
      </c>
      <c r="AI2" s="32">
        <f t="shared" si="0"/>
        <v>43493</v>
      </c>
      <c r="AJ2" s="32">
        <f t="shared" si="0"/>
        <v>43494</v>
      </c>
      <c r="AK2" s="32">
        <f t="shared" si="0"/>
        <v>43495</v>
      </c>
      <c r="AL2" s="32">
        <f t="shared" si="0"/>
        <v>43496</v>
      </c>
      <c r="AM2" s="32">
        <f t="shared" si="0"/>
        <v>43497</v>
      </c>
      <c r="AN2" s="32">
        <f t="shared" si="0"/>
        <v>43498</v>
      </c>
      <c r="AO2" s="32">
        <f t="shared" si="0"/>
        <v>43499</v>
      </c>
      <c r="AP2" s="32">
        <f t="shared" si="0"/>
        <v>43500</v>
      </c>
      <c r="AQ2" s="32">
        <f t="shared" si="0"/>
        <v>43501</v>
      </c>
      <c r="AR2" s="32">
        <f t="shared" si="0"/>
        <v>43502</v>
      </c>
      <c r="AS2" s="32">
        <f t="shared" si="0"/>
        <v>43503</v>
      </c>
      <c r="AT2" s="32">
        <f t="shared" si="0"/>
        <v>43504</v>
      </c>
      <c r="AU2" s="32">
        <f t="shared" si="0"/>
        <v>43505</v>
      </c>
      <c r="AV2" s="32">
        <f t="shared" si="0"/>
        <v>43506</v>
      </c>
      <c r="AW2" s="32">
        <f t="shared" si="0"/>
        <v>43507</v>
      </c>
      <c r="AX2" s="32">
        <f t="shared" si="0"/>
        <v>43508</v>
      </c>
      <c r="AY2" s="32">
        <f t="shared" si="0"/>
        <v>43509</v>
      </c>
      <c r="AZ2" s="32">
        <f t="shared" si="0"/>
        <v>43510</v>
      </c>
      <c r="BA2" s="32">
        <f t="shared" si="0"/>
        <v>43511</v>
      </c>
      <c r="BB2" s="32">
        <f t="shared" si="0"/>
        <v>43512</v>
      </c>
      <c r="BC2" s="32">
        <f t="shared" si="0"/>
        <v>43513</v>
      </c>
      <c r="BD2" s="32">
        <f t="shared" si="0"/>
        <v>43514</v>
      </c>
      <c r="BE2" s="32">
        <f t="shared" si="0"/>
        <v>43515</v>
      </c>
      <c r="BF2" s="32">
        <f t="shared" si="0"/>
        <v>43516</v>
      </c>
      <c r="BG2" s="32">
        <f t="shared" si="0"/>
        <v>43517</v>
      </c>
      <c r="BH2" s="32">
        <f t="shared" si="0"/>
        <v>43518</v>
      </c>
      <c r="BI2" s="32">
        <f t="shared" si="0"/>
        <v>43519</v>
      </c>
      <c r="BJ2" s="32">
        <f t="shared" si="0"/>
        <v>43520</v>
      </c>
      <c r="BK2" s="32">
        <f t="shared" si="0"/>
        <v>43521</v>
      </c>
      <c r="BL2" s="32">
        <f t="shared" si="0"/>
        <v>43522</v>
      </c>
      <c r="BM2" s="32">
        <f t="shared" si="0"/>
        <v>43523</v>
      </c>
      <c r="BN2" s="32">
        <f t="shared" si="0"/>
        <v>43524</v>
      </c>
      <c r="BO2" s="32">
        <f t="shared" si="0"/>
        <v>43525</v>
      </c>
      <c r="BP2" s="32">
        <f t="shared" si="0"/>
        <v>43526</v>
      </c>
      <c r="BQ2" s="32">
        <f t="shared" si="0"/>
        <v>43527</v>
      </c>
      <c r="BR2" s="32">
        <f t="shared" si="0"/>
        <v>43528</v>
      </c>
      <c r="BS2" s="32">
        <f t="shared" si="0"/>
        <v>43529</v>
      </c>
      <c r="BT2" s="32">
        <f t="shared" si="0"/>
        <v>43530</v>
      </c>
      <c r="BU2" s="32">
        <f t="shared" ref="BU2:EF2" si="1">BT2+1</f>
        <v>43531</v>
      </c>
      <c r="BV2" s="32">
        <f t="shared" si="1"/>
        <v>43532</v>
      </c>
      <c r="BW2" s="32">
        <f t="shared" si="1"/>
        <v>43533</v>
      </c>
      <c r="BX2" s="32">
        <f t="shared" si="1"/>
        <v>43534</v>
      </c>
      <c r="BY2" s="32">
        <f t="shared" si="1"/>
        <v>43535</v>
      </c>
      <c r="BZ2" s="32">
        <f t="shared" si="1"/>
        <v>43536</v>
      </c>
      <c r="CA2" s="32">
        <f t="shared" si="1"/>
        <v>43537</v>
      </c>
      <c r="CB2" s="32">
        <f t="shared" si="1"/>
        <v>43538</v>
      </c>
      <c r="CC2" s="32">
        <f t="shared" si="1"/>
        <v>43539</v>
      </c>
      <c r="CD2" s="32">
        <f t="shared" si="1"/>
        <v>43540</v>
      </c>
      <c r="CE2" s="32">
        <f t="shared" si="1"/>
        <v>43541</v>
      </c>
      <c r="CF2" s="32">
        <f t="shared" si="1"/>
        <v>43542</v>
      </c>
      <c r="CG2" s="32">
        <f t="shared" si="1"/>
        <v>43543</v>
      </c>
      <c r="CH2" s="32">
        <f t="shared" si="1"/>
        <v>43544</v>
      </c>
      <c r="CI2" s="32">
        <f t="shared" si="1"/>
        <v>43545</v>
      </c>
      <c r="CJ2" s="32">
        <f t="shared" si="1"/>
        <v>43546</v>
      </c>
      <c r="CK2" s="32">
        <f t="shared" si="1"/>
        <v>43547</v>
      </c>
      <c r="CL2" s="32">
        <f t="shared" si="1"/>
        <v>43548</v>
      </c>
      <c r="CM2" s="32">
        <f t="shared" si="1"/>
        <v>43549</v>
      </c>
      <c r="CN2" s="32">
        <f t="shared" si="1"/>
        <v>43550</v>
      </c>
      <c r="CO2" s="32">
        <f t="shared" si="1"/>
        <v>43551</v>
      </c>
      <c r="CP2" s="32">
        <f t="shared" si="1"/>
        <v>43552</v>
      </c>
      <c r="CQ2" s="32">
        <f t="shared" si="1"/>
        <v>43553</v>
      </c>
      <c r="CR2" s="32">
        <f t="shared" si="1"/>
        <v>43554</v>
      </c>
      <c r="CS2" s="32">
        <f t="shared" si="1"/>
        <v>43555</v>
      </c>
      <c r="CT2" s="32">
        <f t="shared" si="1"/>
        <v>43556</v>
      </c>
      <c r="CU2" s="32">
        <f t="shared" si="1"/>
        <v>43557</v>
      </c>
      <c r="CV2" s="32">
        <f t="shared" si="1"/>
        <v>43558</v>
      </c>
      <c r="CW2" s="32">
        <f t="shared" si="1"/>
        <v>43559</v>
      </c>
      <c r="CX2" s="32">
        <f t="shared" si="1"/>
        <v>43560</v>
      </c>
      <c r="CY2" s="32">
        <f t="shared" si="1"/>
        <v>43561</v>
      </c>
      <c r="CZ2" s="32">
        <f t="shared" si="1"/>
        <v>43562</v>
      </c>
      <c r="DA2" s="32">
        <f t="shared" si="1"/>
        <v>43563</v>
      </c>
      <c r="DB2" s="32">
        <f t="shared" si="1"/>
        <v>43564</v>
      </c>
      <c r="DC2" s="32">
        <f t="shared" si="1"/>
        <v>43565</v>
      </c>
      <c r="DD2" s="32">
        <f t="shared" si="1"/>
        <v>43566</v>
      </c>
      <c r="DE2" s="32">
        <f t="shared" si="1"/>
        <v>43567</v>
      </c>
      <c r="DF2" s="32">
        <f t="shared" si="1"/>
        <v>43568</v>
      </c>
      <c r="DG2" s="32">
        <f t="shared" si="1"/>
        <v>43569</v>
      </c>
      <c r="DH2" s="32">
        <f t="shared" si="1"/>
        <v>43570</v>
      </c>
      <c r="DI2" s="32">
        <f t="shared" si="1"/>
        <v>43571</v>
      </c>
      <c r="DJ2" s="32">
        <f t="shared" si="1"/>
        <v>43572</v>
      </c>
      <c r="DK2" s="32">
        <f t="shared" si="1"/>
        <v>43573</v>
      </c>
      <c r="DL2" s="32">
        <f t="shared" si="1"/>
        <v>43574</v>
      </c>
      <c r="DM2" s="32">
        <f t="shared" si="1"/>
        <v>43575</v>
      </c>
      <c r="DN2" s="32">
        <f t="shared" si="1"/>
        <v>43576</v>
      </c>
      <c r="DO2" s="32">
        <f t="shared" si="1"/>
        <v>43577</v>
      </c>
      <c r="DP2" s="32">
        <f t="shared" si="1"/>
        <v>43578</v>
      </c>
      <c r="DQ2" s="32">
        <f t="shared" si="1"/>
        <v>43579</v>
      </c>
      <c r="DR2" s="32">
        <f t="shared" si="1"/>
        <v>43580</v>
      </c>
      <c r="DS2" s="32">
        <f t="shared" si="1"/>
        <v>43581</v>
      </c>
      <c r="DT2" s="32">
        <f t="shared" si="1"/>
        <v>43582</v>
      </c>
      <c r="DU2" s="32">
        <f t="shared" si="1"/>
        <v>43583</v>
      </c>
      <c r="DV2" s="32">
        <f t="shared" si="1"/>
        <v>43584</v>
      </c>
      <c r="DW2" s="32">
        <f t="shared" si="1"/>
        <v>43585</v>
      </c>
      <c r="DX2" s="32">
        <f t="shared" si="1"/>
        <v>43586</v>
      </c>
      <c r="DY2" s="32">
        <f t="shared" si="1"/>
        <v>43587</v>
      </c>
      <c r="DZ2" s="32">
        <f t="shared" si="1"/>
        <v>43588</v>
      </c>
      <c r="EA2" s="32">
        <f t="shared" si="1"/>
        <v>43589</v>
      </c>
      <c r="EB2" s="32">
        <f t="shared" si="1"/>
        <v>43590</v>
      </c>
      <c r="EC2" s="32">
        <f t="shared" si="1"/>
        <v>43591</v>
      </c>
      <c r="ED2" s="32">
        <f t="shared" si="1"/>
        <v>43592</v>
      </c>
      <c r="EE2" s="32">
        <f t="shared" si="1"/>
        <v>43593</v>
      </c>
      <c r="EF2" s="32">
        <f t="shared" si="1"/>
        <v>43594</v>
      </c>
      <c r="EG2" s="32">
        <f t="shared" ref="EG2:GR2" si="2">EF2+1</f>
        <v>43595</v>
      </c>
      <c r="EH2" s="32">
        <f t="shared" si="2"/>
        <v>43596</v>
      </c>
      <c r="EI2" s="32">
        <f t="shared" si="2"/>
        <v>43597</v>
      </c>
      <c r="EJ2" s="32">
        <f t="shared" si="2"/>
        <v>43598</v>
      </c>
      <c r="EK2" s="32">
        <f t="shared" si="2"/>
        <v>43599</v>
      </c>
      <c r="EL2" s="32">
        <f t="shared" si="2"/>
        <v>43600</v>
      </c>
      <c r="EM2" s="32">
        <f t="shared" si="2"/>
        <v>43601</v>
      </c>
      <c r="EN2" s="32">
        <f t="shared" si="2"/>
        <v>43602</v>
      </c>
      <c r="EO2" s="32">
        <f t="shared" si="2"/>
        <v>43603</v>
      </c>
      <c r="EP2" s="32">
        <f t="shared" si="2"/>
        <v>43604</v>
      </c>
      <c r="EQ2" s="32">
        <f t="shared" si="2"/>
        <v>43605</v>
      </c>
      <c r="ER2" s="32">
        <f t="shared" si="2"/>
        <v>43606</v>
      </c>
      <c r="ES2" s="32">
        <f t="shared" si="2"/>
        <v>43607</v>
      </c>
      <c r="ET2" s="32">
        <f t="shared" si="2"/>
        <v>43608</v>
      </c>
      <c r="EU2" s="32">
        <f t="shared" si="2"/>
        <v>43609</v>
      </c>
      <c r="EV2" s="32">
        <f t="shared" si="2"/>
        <v>43610</v>
      </c>
      <c r="EW2" s="32">
        <f t="shared" si="2"/>
        <v>43611</v>
      </c>
      <c r="EX2" s="32">
        <f t="shared" si="2"/>
        <v>43612</v>
      </c>
      <c r="EY2" s="32">
        <f t="shared" si="2"/>
        <v>43613</v>
      </c>
      <c r="EZ2" s="32">
        <f t="shared" si="2"/>
        <v>43614</v>
      </c>
      <c r="FA2" s="32">
        <f t="shared" si="2"/>
        <v>43615</v>
      </c>
      <c r="FB2" s="32">
        <f t="shared" si="2"/>
        <v>43616</v>
      </c>
      <c r="FC2" s="32">
        <f t="shared" si="2"/>
        <v>43617</v>
      </c>
      <c r="FD2" s="32">
        <f t="shared" si="2"/>
        <v>43618</v>
      </c>
      <c r="FE2" s="32">
        <f t="shared" si="2"/>
        <v>43619</v>
      </c>
      <c r="FF2" s="32">
        <f t="shared" si="2"/>
        <v>43620</v>
      </c>
      <c r="FG2" s="32">
        <f t="shared" si="2"/>
        <v>43621</v>
      </c>
      <c r="FH2" s="32">
        <f t="shared" si="2"/>
        <v>43622</v>
      </c>
      <c r="FI2" s="32">
        <f t="shared" si="2"/>
        <v>43623</v>
      </c>
      <c r="FJ2" s="32">
        <f t="shared" si="2"/>
        <v>43624</v>
      </c>
      <c r="FK2" s="32">
        <f t="shared" si="2"/>
        <v>43625</v>
      </c>
      <c r="FL2" s="32">
        <f t="shared" si="2"/>
        <v>43626</v>
      </c>
      <c r="FM2" s="32">
        <f t="shared" si="2"/>
        <v>43627</v>
      </c>
      <c r="FN2" s="32">
        <f t="shared" si="2"/>
        <v>43628</v>
      </c>
      <c r="FO2" s="32">
        <f t="shared" si="2"/>
        <v>43629</v>
      </c>
      <c r="FP2" s="32">
        <f t="shared" si="2"/>
        <v>43630</v>
      </c>
      <c r="FQ2" s="32">
        <f t="shared" si="2"/>
        <v>43631</v>
      </c>
      <c r="FR2" s="32">
        <f t="shared" si="2"/>
        <v>43632</v>
      </c>
      <c r="FS2" s="32">
        <f t="shared" si="2"/>
        <v>43633</v>
      </c>
      <c r="FT2" s="32">
        <f t="shared" si="2"/>
        <v>43634</v>
      </c>
      <c r="FU2" s="32">
        <f t="shared" si="2"/>
        <v>43635</v>
      </c>
      <c r="FV2" s="32">
        <f t="shared" si="2"/>
        <v>43636</v>
      </c>
      <c r="FW2" s="32">
        <f t="shared" si="2"/>
        <v>43637</v>
      </c>
      <c r="FX2" s="32">
        <f t="shared" si="2"/>
        <v>43638</v>
      </c>
      <c r="FY2" s="32">
        <f t="shared" si="2"/>
        <v>43639</v>
      </c>
      <c r="FZ2" s="32">
        <f t="shared" si="2"/>
        <v>43640</v>
      </c>
      <c r="GA2" s="32">
        <f t="shared" si="2"/>
        <v>43641</v>
      </c>
      <c r="GB2" s="32">
        <f t="shared" si="2"/>
        <v>43642</v>
      </c>
      <c r="GC2" s="32">
        <f t="shared" si="2"/>
        <v>43643</v>
      </c>
      <c r="GD2" s="32">
        <f t="shared" si="2"/>
        <v>43644</v>
      </c>
      <c r="GE2" s="32">
        <f t="shared" si="2"/>
        <v>43645</v>
      </c>
      <c r="GF2" s="32">
        <f t="shared" si="2"/>
        <v>43646</v>
      </c>
      <c r="GG2" s="32">
        <f t="shared" si="2"/>
        <v>43647</v>
      </c>
      <c r="GH2" s="32">
        <f t="shared" si="2"/>
        <v>43648</v>
      </c>
      <c r="GI2" s="32">
        <f t="shared" si="2"/>
        <v>43649</v>
      </c>
      <c r="GJ2" s="32">
        <f t="shared" si="2"/>
        <v>43650</v>
      </c>
      <c r="GK2" s="32">
        <f t="shared" si="2"/>
        <v>43651</v>
      </c>
      <c r="GL2" s="32">
        <f t="shared" si="2"/>
        <v>43652</v>
      </c>
      <c r="GM2" s="32">
        <f t="shared" si="2"/>
        <v>43653</v>
      </c>
      <c r="GN2" s="32">
        <f t="shared" si="2"/>
        <v>43654</v>
      </c>
      <c r="GO2" s="32">
        <f t="shared" si="2"/>
        <v>43655</v>
      </c>
      <c r="GP2" s="32">
        <f t="shared" si="2"/>
        <v>43656</v>
      </c>
      <c r="GQ2" s="32">
        <f t="shared" si="2"/>
        <v>43657</v>
      </c>
      <c r="GR2" s="32">
        <f t="shared" si="2"/>
        <v>43658</v>
      </c>
      <c r="GS2" s="32">
        <f t="shared" ref="GS2:JD2" si="3">GR2+1</f>
        <v>43659</v>
      </c>
      <c r="GT2" s="32">
        <f t="shared" si="3"/>
        <v>43660</v>
      </c>
      <c r="GU2" s="32">
        <f t="shared" si="3"/>
        <v>43661</v>
      </c>
      <c r="GV2" s="32">
        <f t="shared" si="3"/>
        <v>43662</v>
      </c>
      <c r="GW2" s="32">
        <f t="shared" si="3"/>
        <v>43663</v>
      </c>
      <c r="GX2" s="32">
        <f t="shared" si="3"/>
        <v>43664</v>
      </c>
      <c r="GY2" s="32">
        <f t="shared" si="3"/>
        <v>43665</v>
      </c>
      <c r="GZ2" s="32">
        <f t="shared" si="3"/>
        <v>43666</v>
      </c>
      <c r="HA2" s="32">
        <f t="shared" si="3"/>
        <v>43667</v>
      </c>
      <c r="HB2" s="32">
        <f t="shared" si="3"/>
        <v>43668</v>
      </c>
      <c r="HC2" s="32">
        <f t="shared" si="3"/>
        <v>43669</v>
      </c>
      <c r="HD2" s="32">
        <f t="shared" si="3"/>
        <v>43670</v>
      </c>
      <c r="HE2" s="32">
        <f t="shared" si="3"/>
        <v>43671</v>
      </c>
      <c r="HF2" s="32">
        <f t="shared" si="3"/>
        <v>43672</v>
      </c>
      <c r="HG2" s="32">
        <f t="shared" si="3"/>
        <v>43673</v>
      </c>
      <c r="HH2" s="32">
        <f t="shared" si="3"/>
        <v>43674</v>
      </c>
      <c r="HI2" s="32">
        <f t="shared" si="3"/>
        <v>43675</v>
      </c>
      <c r="HJ2" s="32">
        <f t="shared" si="3"/>
        <v>43676</v>
      </c>
      <c r="HK2" s="32">
        <f t="shared" si="3"/>
        <v>43677</v>
      </c>
      <c r="HL2" s="32">
        <f t="shared" si="3"/>
        <v>43678</v>
      </c>
      <c r="HM2" s="32">
        <f t="shared" si="3"/>
        <v>43679</v>
      </c>
      <c r="HN2" s="32">
        <f t="shared" si="3"/>
        <v>43680</v>
      </c>
      <c r="HO2" s="32">
        <f t="shared" si="3"/>
        <v>43681</v>
      </c>
      <c r="HP2" s="32">
        <f t="shared" si="3"/>
        <v>43682</v>
      </c>
      <c r="HQ2" s="32">
        <f t="shared" si="3"/>
        <v>43683</v>
      </c>
      <c r="HR2" s="32">
        <f t="shared" si="3"/>
        <v>43684</v>
      </c>
      <c r="HS2" s="32">
        <f t="shared" si="3"/>
        <v>43685</v>
      </c>
      <c r="HT2" s="32">
        <f t="shared" si="3"/>
        <v>43686</v>
      </c>
      <c r="HU2" s="32">
        <f t="shared" si="3"/>
        <v>43687</v>
      </c>
      <c r="HV2" s="32">
        <f t="shared" si="3"/>
        <v>43688</v>
      </c>
      <c r="HW2" s="32">
        <f t="shared" si="3"/>
        <v>43689</v>
      </c>
      <c r="HX2" s="32">
        <f t="shared" si="3"/>
        <v>43690</v>
      </c>
      <c r="HY2" s="32">
        <f t="shared" si="3"/>
        <v>43691</v>
      </c>
      <c r="HZ2" s="32">
        <f t="shared" si="3"/>
        <v>43692</v>
      </c>
      <c r="IA2" s="32">
        <f t="shared" si="3"/>
        <v>43693</v>
      </c>
      <c r="IB2" s="32">
        <f t="shared" si="3"/>
        <v>43694</v>
      </c>
      <c r="IC2" s="32">
        <f t="shared" si="3"/>
        <v>43695</v>
      </c>
      <c r="ID2" s="32">
        <f t="shared" si="3"/>
        <v>43696</v>
      </c>
      <c r="IE2" s="32">
        <f t="shared" si="3"/>
        <v>43697</v>
      </c>
      <c r="IF2" s="32">
        <f t="shared" si="3"/>
        <v>43698</v>
      </c>
      <c r="IG2" s="32">
        <f t="shared" si="3"/>
        <v>43699</v>
      </c>
      <c r="IH2" s="32">
        <f t="shared" si="3"/>
        <v>43700</v>
      </c>
      <c r="II2" s="32">
        <f t="shared" si="3"/>
        <v>43701</v>
      </c>
      <c r="IJ2" s="32">
        <f t="shared" si="3"/>
        <v>43702</v>
      </c>
      <c r="IK2" s="32">
        <f t="shared" si="3"/>
        <v>43703</v>
      </c>
      <c r="IL2" s="32">
        <f t="shared" si="3"/>
        <v>43704</v>
      </c>
      <c r="IM2" s="32">
        <f t="shared" si="3"/>
        <v>43705</v>
      </c>
      <c r="IN2" s="32">
        <f t="shared" si="3"/>
        <v>43706</v>
      </c>
      <c r="IO2" s="32">
        <f t="shared" si="3"/>
        <v>43707</v>
      </c>
      <c r="IP2" s="32">
        <f t="shared" si="3"/>
        <v>43708</v>
      </c>
      <c r="IQ2" s="32">
        <f t="shared" si="3"/>
        <v>43709</v>
      </c>
      <c r="IR2" s="32">
        <f t="shared" si="3"/>
        <v>43710</v>
      </c>
      <c r="IS2" s="32">
        <f t="shared" si="3"/>
        <v>43711</v>
      </c>
      <c r="IT2" s="32">
        <f t="shared" si="3"/>
        <v>43712</v>
      </c>
      <c r="IU2" s="32">
        <f t="shared" si="3"/>
        <v>43713</v>
      </c>
      <c r="IV2" s="32">
        <f t="shared" si="3"/>
        <v>43714</v>
      </c>
      <c r="IW2" s="32">
        <f t="shared" si="3"/>
        <v>43715</v>
      </c>
      <c r="IX2" s="32">
        <f t="shared" si="3"/>
        <v>43716</v>
      </c>
      <c r="IY2" s="32">
        <f t="shared" si="3"/>
        <v>43717</v>
      </c>
      <c r="IZ2" s="32">
        <f t="shared" si="3"/>
        <v>43718</v>
      </c>
      <c r="JA2" s="32">
        <f t="shared" si="3"/>
        <v>43719</v>
      </c>
      <c r="JB2" s="32">
        <f t="shared" si="3"/>
        <v>43720</v>
      </c>
      <c r="JC2" s="32">
        <f t="shared" si="3"/>
        <v>43721</v>
      </c>
      <c r="JD2" s="32">
        <f t="shared" si="3"/>
        <v>43722</v>
      </c>
      <c r="JE2" s="32">
        <f t="shared" ref="JE2:LP2" si="4">JD2+1</f>
        <v>43723</v>
      </c>
      <c r="JF2" s="32">
        <f t="shared" si="4"/>
        <v>43724</v>
      </c>
      <c r="JG2" s="32">
        <f t="shared" si="4"/>
        <v>43725</v>
      </c>
      <c r="JH2" s="32">
        <f t="shared" si="4"/>
        <v>43726</v>
      </c>
      <c r="JI2" s="32">
        <f t="shared" si="4"/>
        <v>43727</v>
      </c>
      <c r="JJ2" s="32">
        <f t="shared" si="4"/>
        <v>43728</v>
      </c>
      <c r="JK2" s="32">
        <f t="shared" si="4"/>
        <v>43729</v>
      </c>
      <c r="JL2" s="32">
        <f t="shared" si="4"/>
        <v>43730</v>
      </c>
      <c r="JM2" s="32">
        <f t="shared" si="4"/>
        <v>43731</v>
      </c>
      <c r="JN2" s="32">
        <f t="shared" si="4"/>
        <v>43732</v>
      </c>
      <c r="JO2" s="32">
        <f t="shared" si="4"/>
        <v>43733</v>
      </c>
      <c r="JP2" s="32">
        <f t="shared" si="4"/>
        <v>43734</v>
      </c>
      <c r="JQ2" s="32">
        <f t="shared" si="4"/>
        <v>43735</v>
      </c>
      <c r="JR2" s="32">
        <f t="shared" si="4"/>
        <v>43736</v>
      </c>
      <c r="JS2" s="32">
        <f t="shared" si="4"/>
        <v>43737</v>
      </c>
      <c r="JT2" s="32">
        <f t="shared" si="4"/>
        <v>43738</v>
      </c>
      <c r="JU2" s="32">
        <f t="shared" si="4"/>
        <v>43739</v>
      </c>
      <c r="JV2" s="32">
        <f t="shared" si="4"/>
        <v>43740</v>
      </c>
      <c r="JW2" s="32">
        <f t="shared" si="4"/>
        <v>43741</v>
      </c>
      <c r="JX2" s="32">
        <f t="shared" si="4"/>
        <v>43742</v>
      </c>
      <c r="JY2" s="32">
        <f t="shared" si="4"/>
        <v>43743</v>
      </c>
      <c r="JZ2" s="32">
        <f t="shared" si="4"/>
        <v>43744</v>
      </c>
      <c r="KA2" s="32">
        <f t="shared" si="4"/>
        <v>43745</v>
      </c>
      <c r="KB2" s="32">
        <f t="shared" si="4"/>
        <v>43746</v>
      </c>
      <c r="KC2" s="32">
        <f t="shared" si="4"/>
        <v>43747</v>
      </c>
      <c r="KD2" s="32">
        <f t="shared" si="4"/>
        <v>43748</v>
      </c>
      <c r="KE2" s="32">
        <f t="shared" si="4"/>
        <v>43749</v>
      </c>
      <c r="KF2" s="32">
        <f t="shared" si="4"/>
        <v>43750</v>
      </c>
      <c r="KG2" s="32">
        <f t="shared" si="4"/>
        <v>43751</v>
      </c>
      <c r="KH2" s="32">
        <f t="shared" si="4"/>
        <v>43752</v>
      </c>
      <c r="KI2" s="32">
        <f t="shared" si="4"/>
        <v>43753</v>
      </c>
      <c r="KJ2" s="32">
        <f t="shared" si="4"/>
        <v>43754</v>
      </c>
      <c r="KK2" s="32">
        <f t="shared" si="4"/>
        <v>43755</v>
      </c>
      <c r="KL2" s="32">
        <f t="shared" si="4"/>
        <v>43756</v>
      </c>
      <c r="KM2" s="32">
        <f t="shared" si="4"/>
        <v>43757</v>
      </c>
      <c r="KN2" s="32">
        <f t="shared" si="4"/>
        <v>43758</v>
      </c>
      <c r="KO2" s="32">
        <f t="shared" si="4"/>
        <v>43759</v>
      </c>
      <c r="KP2" s="32">
        <f t="shared" si="4"/>
        <v>43760</v>
      </c>
      <c r="KQ2" s="32">
        <f t="shared" si="4"/>
        <v>43761</v>
      </c>
      <c r="KR2" s="32">
        <f t="shared" si="4"/>
        <v>43762</v>
      </c>
      <c r="KS2" s="32">
        <f t="shared" si="4"/>
        <v>43763</v>
      </c>
      <c r="KT2" s="32">
        <f t="shared" si="4"/>
        <v>43764</v>
      </c>
      <c r="KU2" s="32">
        <f t="shared" si="4"/>
        <v>43765</v>
      </c>
      <c r="KV2" s="32">
        <f t="shared" si="4"/>
        <v>43766</v>
      </c>
      <c r="KW2" s="32">
        <f t="shared" si="4"/>
        <v>43767</v>
      </c>
      <c r="KX2" s="32">
        <f t="shared" si="4"/>
        <v>43768</v>
      </c>
      <c r="KY2" s="32">
        <f t="shared" si="4"/>
        <v>43769</v>
      </c>
      <c r="KZ2" s="32">
        <f t="shared" si="4"/>
        <v>43770</v>
      </c>
      <c r="LA2" s="32">
        <f t="shared" si="4"/>
        <v>43771</v>
      </c>
      <c r="LB2" s="32">
        <f t="shared" si="4"/>
        <v>43772</v>
      </c>
      <c r="LC2" s="32">
        <f t="shared" si="4"/>
        <v>43773</v>
      </c>
      <c r="LD2" s="32">
        <f t="shared" si="4"/>
        <v>43774</v>
      </c>
      <c r="LE2" s="32">
        <f t="shared" si="4"/>
        <v>43775</v>
      </c>
      <c r="LF2" s="32">
        <f t="shared" si="4"/>
        <v>43776</v>
      </c>
      <c r="LG2" s="32">
        <f t="shared" si="4"/>
        <v>43777</v>
      </c>
      <c r="LH2" s="32">
        <f t="shared" si="4"/>
        <v>43778</v>
      </c>
      <c r="LI2" s="32">
        <f t="shared" si="4"/>
        <v>43779</v>
      </c>
      <c r="LJ2" s="32">
        <f t="shared" si="4"/>
        <v>43780</v>
      </c>
      <c r="LK2" s="32">
        <f t="shared" si="4"/>
        <v>43781</v>
      </c>
      <c r="LL2" s="32">
        <f t="shared" si="4"/>
        <v>43782</v>
      </c>
      <c r="LM2" s="32">
        <f t="shared" si="4"/>
        <v>43783</v>
      </c>
      <c r="LN2" s="32">
        <f t="shared" si="4"/>
        <v>43784</v>
      </c>
      <c r="LO2" s="32">
        <f t="shared" si="4"/>
        <v>43785</v>
      </c>
      <c r="LP2" s="32">
        <f t="shared" si="4"/>
        <v>43786</v>
      </c>
      <c r="LQ2" s="32">
        <f t="shared" ref="LQ2:NH2" si="5">LP2+1</f>
        <v>43787</v>
      </c>
      <c r="LR2" s="32">
        <f t="shared" si="5"/>
        <v>43788</v>
      </c>
      <c r="LS2" s="32">
        <f t="shared" si="5"/>
        <v>43789</v>
      </c>
      <c r="LT2" s="32">
        <f t="shared" si="5"/>
        <v>43790</v>
      </c>
      <c r="LU2" s="32">
        <f t="shared" si="5"/>
        <v>43791</v>
      </c>
      <c r="LV2" s="32">
        <f t="shared" si="5"/>
        <v>43792</v>
      </c>
      <c r="LW2" s="32">
        <f t="shared" si="5"/>
        <v>43793</v>
      </c>
      <c r="LX2" s="32">
        <f t="shared" si="5"/>
        <v>43794</v>
      </c>
      <c r="LY2" s="32">
        <f t="shared" si="5"/>
        <v>43795</v>
      </c>
      <c r="LZ2" s="32">
        <f t="shared" si="5"/>
        <v>43796</v>
      </c>
      <c r="MA2" s="32">
        <f t="shared" si="5"/>
        <v>43797</v>
      </c>
      <c r="MB2" s="32">
        <f t="shared" si="5"/>
        <v>43798</v>
      </c>
      <c r="MC2" s="32">
        <f t="shared" si="5"/>
        <v>43799</v>
      </c>
      <c r="MD2" s="32">
        <f t="shared" si="5"/>
        <v>43800</v>
      </c>
      <c r="ME2" s="32">
        <f t="shared" si="5"/>
        <v>43801</v>
      </c>
      <c r="MF2" s="32">
        <f t="shared" si="5"/>
        <v>43802</v>
      </c>
      <c r="MG2" s="32">
        <f t="shared" si="5"/>
        <v>43803</v>
      </c>
      <c r="MH2" s="32">
        <f t="shared" si="5"/>
        <v>43804</v>
      </c>
      <c r="MI2" s="32">
        <f t="shared" si="5"/>
        <v>43805</v>
      </c>
      <c r="MJ2" s="32">
        <f t="shared" si="5"/>
        <v>43806</v>
      </c>
      <c r="MK2" s="32">
        <f t="shared" si="5"/>
        <v>43807</v>
      </c>
      <c r="ML2" s="32">
        <f t="shared" si="5"/>
        <v>43808</v>
      </c>
      <c r="MM2" s="32">
        <f t="shared" si="5"/>
        <v>43809</v>
      </c>
      <c r="MN2" s="32">
        <f t="shared" si="5"/>
        <v>43810</v>
      </c>
      <c r="MO2" s="32">
        <f t="shared" si="5"/>
        <v>43811</v>
      </c>
      <c r="MP2" s="32">
        <f t="shared" si="5"/>
        <v>43812</v>
      </c>
      <c r="MQ2" s="32">
        <f t="shared" si="5"/>
        <v>43813</v>
      </c>
      <c r="MR2" s="32">
        <f t="shared" si="5"/>
        <v>43814</v>
      </c>
      <c r="MS2" s="32">
        <f t="shared" si="5"/>
        <v>43815</v>
      </c>
      <c r="MT2" s="32">
        <f t="shared" si="5"/>
        <v>43816</v>
      </c>
      <c r="MU2" s="32">
        <f t="shared" si="5"/>
        <v>43817</v>
      </c>
      <c r="MV2" s="32">
        <f t="shared" si="5"/>
        <v>43818</v>
      </c>
      <c r="MW2" s="32">
        <f t="shared" si="5"/>
        <v>43819</v>
      </c>
      <c r="MX2" s="32">
        <f t="shared" si="5"/>
        <v>43820</v>
      </c>
      <c r="MY2" s="32">
        <f t="shared" si="5"/>
        <v>43821</v>
      </c>
      <c r="MZ2" s="32">
        <f t="shared" si="5"/>
        <v>43822</v>
      </c>
      <c r="NA2" s="32">
        <f t="shared" si="5"/>
        <v>43823</v>
      </c>
      <c r="NB2" s="32">
        <f t="shared" si="5"/>
        <v>43824</v>
      </c>
      <c r="NC2" s="32">
        <f t="shared" si="5"/>
        <v>43825</v>
      </c>
      <c r="ND2" s="32">
        <f t="shared" si="5"/>
        <v>43826</v>
      </c>
      <c r="NE2" s="32">
        <f t="shared" si="5"/>
        <v>43827</v>
      </c>
      <c r="NF2" s="32">
        <f t="shared" si="5"/>
        <v>43828</v>
      </c>
      <c r="NG2" s="32">
        <f t="shared" si="5"/>
        <v>43829</v>
      </c>
      <c r="NH2" s="32">
        <f t="shared" si="5"/>
        <v>43830</v>
      </c>
    </row>
    <row r="3" spans="1:372" ht="27.75" thickBot="1" x14ac:dyDescent="0.35">
      <c r="A3" s="30"/>
      <c r="B3" s="130" t="s">
        <v>124</v>
      </c>
      <c r="C3" s="131"/>
      <c r="D3" s="30"/>
      <c r="E3" s="30"/>
      <c r="F3" s="43"/>
      <c r="G3" s="56"/>
      <c r="H3" s="31">
        <f t="shared" ref="H3:BS3" si="6">H2</f>
        <v>43466</v>
      </c>
      <c r="I3" s="31">
        <f t="shared" si="6"/>
        <v>43467</v>
      </c>
      <c r="J3" s="31">
        <f t="shared" si="6"/>
        <v>43468</v>
      </c>
      <c r="K3" s="31">
        <f t="shared" si="6"/>
        <v>43469</v>
      </c>
      <c r="L3" s="31">
        <f t="shared" si="6"/>
        <v>43470</v>
      </c>
      <c r="M3" s="31">
        <f t="shared" si="6"/>
        <v>43471</v>
      </c>
      <c r="N3" s="31">
        <f t="shared" si="6"/>
        <v>43472</v>
      </c>
      <c r="O3" s="31">
        <f t="shared" si="6"/>
        <v>43473</v>
      </c>
      <c r="P3" s="31">
        <f t="shared" si="6"/>
        <v>43474</v>
      </c>
      <c r="Q3" s="31">
        <f t="shared" si="6"/>
        <v>43475</v>
      </c>
      <c r="R3" s="31">
        <f t="shared" si="6"/>
        <v>43476</v>
      </c>
      <c r="S3" s="31">
        <f t="shared" si="6"/>
        <v>43477</v>
      </c>
      <c r="T3" s="31">
        <f t="shared" si="6"/>
        <v>43478</v>
      </c>
      <c r="U3" s="31">
        <f t="shared" si="6"/>
        <v>43479</v>
      </c>
      <c r="V3" s="31">
        <f t="shared" si="6"/>
        <v>43480</v>
      </c>
      <c r="W3" s="31">
        <f t="shared" si="6"/>
        <v>43481</v>
      </c>
      <c r="X3" s="31">
        <f t="shared" si="6"/>
        <v>43482</v>
      </c>
      <c r="Y3" s="31">
        <f t="shared" si="6"/>
        <v>43483</v>
      </c>
      <c r="Z3" s="31">
        <f t="shared" si="6"/>
        <v>43484</v>
      </c>
      <c r="AA3" s="31">
        <f t="shared" si="6"/>
        <v>43485</v>
      </c>
      <c r="AB3" s="31">
        <f t="shared" si="6"/>
        <v>43486</v>
      </c>
      <c r="AC3" s="31">
        <f t="shared" si="6"/>
        <v>43487</v>
      </c>
      <c r="AD3" s="31">
        <f t="shared" si="6"/>
        <v>43488</v>
      </c>
      <c r="AE3" s="31">
        <f t="shared" si="6"/>
        <v>43489</v>
      </c>
      <c r="AF3" s="31">
        <f t="shared" si="6"/>
        <v>43490</v>
      </c>
      <c r="AG3" s="31">
        <f t="shared" si="6"/>
        <v>43491</v>
      </c>
      <c r="AH3" s="31">
        <f t="shared" si="6"/>
        <v>43492</v>
      </c>
      <c r="AI3" s="31">
        <f t="shared" si="6"/>
        <v>43493</v>
      </c>
      <c r="AJ3" s="31">
        <f t="shared" si="6"/>
        <v>43494</v>
      </c>
      <c r="AK3" s="31">
        <f t="shared" si="6"/>
        <v>43495</v>
      </c>
      <c r="AL3" s="31">
        <f t="shared" si="6"/>
        <v>43496</v>
      </c>
      <c r="AM3" s="31">
        <f t="shared" si="6"/>
        <v>43497</v>
      </c>
      <c r="AN3" s="31">
        <f t="shared" si="6"/>
        <v>43498</v>
      </c>
      <c r="AO3" s="31">
        <f t="shared" si="6"/>
        <v>43499</v>
      </c>
      <c r="AP3" s="31">
        <f t="shared" si="6"/>
        <v>43500</v>
      </c>
      <c r="AQ3" s="31">
        <f t="shared" si="6"/>
        <v>43501</v>
      </c>
      <c r="AR3" s="31">
        <f t="shared" si="6"/>
        <v>43502</v>
      </c>
      <c r="AS3" s="31">
        <f t="shared" si="6"/>
        <v>43503</v>
      </c>
      <c r="AT3" s="31">
        <f t="shared" si="6"/>
        <v>43504</v>
      </c>
      <c r="AU3" s="31">
        <f t="shared" si="6"/>
        <v>43505</v>
      </c>
      <c r="AV3" s="31">
        <f t="shared" si="6"/>
        <v>43506</v>
      </c>
      <c r="AW3" s="31">
        <f t="shared" si="6"/>
        <v>43507</v>
      </c>
      <c r="AX3" s="31">
        <f t="shared" si="6"/>
        <v>43508</v>
      </c>
      <c r="AY3" s="31">
        <f t="shared" si="6"/>
        <v>43509</v>
      </c>
      <c r="AZ3" s="31">
        <f t="shared" si="6"/>
        <v>43510</v>
      </c>
      <c r="BA3" s="31">
        <f t="shared" si="6"/>
        <v>43511</v>
      </c>
      <c r="BB3" s="31">
        <f t="shared" si="6"/>
        <v>43512</v>
      </c>
      <c r="BC3" s="31">
        <f t="shared" si="6"/>
        <v>43513</v>
      </c>
      <c r="BD3" s="31">
        <f t="shared" si="6"/>
        <v>43514</v>
      </c>
      <c r="BE3" s="31">
        <f t="shared" si="6"/>
        <v>43515</v>
      </c>
      <c r="BF3" s="31">
        <f t="shared" si="6"/>
        <v>43516</v>
      </c>
      <c r="BG3" s="31">
        <f t="shared" si="6"/>
        <v>43517</v>
      </c>
      <c r="BH3" s="31">
        <f t="shared" si="6"/>
        <v>43518</v>
      </c>
      <c r="BI3" s="31">
        <f t="shared" si="6"/>
        <v>43519</v>
      </c>
      <c r="BJ3" s="31">
        <f t="shared" si="6"/>
        <v>43520</v>
      </c>
      <c r="BK3" s="31">
        <f t="shared" si="6"/>
        <v>43521</v>
      </c>
      <c r="BL3" s="31">
        <f t="shared" si="6"/>
        <v>43522</v>
      </c>
      <c r="BM3" s="31">
        <f t="shared" si="6"/>
        <v>43523</v>
      </c>
      <c r="BN3" s="31">
        <f t="shared" si="6"/>
        <v>43524</v>
      </c>
      <c r="BO3" s="31">
        <f t="shared" si="6"/>
        <v>43525</v>
      </c>
      <c r="BP3" s="31">
        <f t="shared" si="6"/>
        <v>43526</v>
      </c>
      <c r="BQ3" s="31">
        <f t="shared" si="6"/>
        <v>43527</v>
      </c>
      <c r="BR3" s="31">
        <f t="shared" si="6"/>
        <v>43528</v>
      </c>
      <c r="BS3" s="31">
        <f t="shared" si="6"/>
        <v>43529</v>
      </c>
      <c r="BT3" s="31">
        <f t="shared" ref="BT3:EE3" si="7">BT2</f>
        <v>43530</v>
      </c>
      <c r="BU3" s="31">
        <f t="shared" si="7"/>
        <v>43531</v>
      </c>
      <c r="BV3" s="31">
        <f t="shared" si="7"/>
        <v>43532</v>
      </c>
      <c r="BW3" s="31">
        <f t="shared" si="7"/>
        <v>43533</v>
      </c>
      <c r="BX3" s="31">
        <f t="shared" si="7"/>
        <v>43534</v>
      </c>
      <c r="BY3" s="31">
        <f t="shared" si="7"/>
        <v>43535</v>
      </c>
      <c r="BZ3" s="31">
        <f t="shared" si="7"/>
        <v>43536</v>
      </c>
      <c r="CA3" s="31">
        <f t="shared" si="7"/>
        <v>43537</v>
      </c>
      <c r="CB3" s="31">
        <f t="shared" si="7"/>
        <v>43538</v>
      </c>
      <c r="CC3" s="31">
        <f t="shared" si="7"/>
        <v>43539</v>
      </c>
      <c r="CD3" s="31">
        <f t="shared" si="7"/>
        <v>43540</v>
      </c>
      <c r="CE3" s="31">
        <f t="shared" si="7"/>
        <v>43541</v>
      </c>
      <c r="CF3" s="31">
        <f t="shared" si="7"/>
        <v>43542</v>
      </c>
      <c r="CG3" s="31">
        <f t="shared" si="7"/>
        <v>43543</v>
      </c>
      <c r="CH3" s="31">
        <f t="shared" si="7"/>
        <v>43544</v>
      </c>
      <c r="CI3" s="31">
        <f t="shared" si="7"/>
        <v>43545</v>
      </c>
      <c r="CJ3" s="31">
        <f t="shared" si="7"/>
        <v>43546</v>
      </c>
      <c r="CK3" s="31">
        <f t="shared" si="7"/>
        <v>43547</v>
      </c>
      <c r="CL3" s="31">
        <f t="shared" si="7"/>
        <v>43548</v>
      </c>
      <c r="CM3" s="31">
        <f t="shared" si="7"/>
        <v>43549</v>
      </c>
      <c r="CN3" s="31">
        <f t="shared" si="7"/>
        <v>43550</v>
      </c>
      <c r="CO3" s="31">
        <f t="shared" si="7"/>
        <v>43551</v>
      </c>
      <c r="CP3" s="31">
        <f t="shared" si="7"/>
        <v>43552</v>
      </c>
      <c r="CQ3" s="31">
        <f t="shared" si="7"/>
        <v>43553</v>
      </c>
      <c r="CR3" s="31">
        <f t="shared" si="7"/>
        <v>43554</v>
      </c>
      <c r="CS3" s="31">
        <f t="shared" si="7"/>
        <v>43555</v>
      </c>
      <c r="CT3" s="31">
        <f t="shared" si="7"/>
        <v>43556</v>
      </c>
      <c r="CU3" s="31">
        <f t="shared" si="7"/>
        <v>43557</v>
      </c>
      <c r="CV3" s="31">
        <f t="shared" si="7"/>
        <v>43558</v>
      </c>
      <c r="CW3" s="31">
        <f t="shared" si="7"/>
        <v>43559</v>
      </c>
      <c r="CX3" s="31">
        <f t="shared" si="7"/>
        <v>43560</v>
      </c>
      <c r="CY3" s="31">
        <f t="shared" si="7"/>
        <v>43561</v>
      </c>
      <c r="CZ3" s="31">
        <f t="shared" si="7"/>
        <v>43562</v>
      </c>
      <c r="DA3" s="31">
        <f t="shared" si="7"/>
        <v>43563</v>
      </c>
      <c r="DB3" s="31">
        <f t="shared" si="7"/>
        <v>43564</v>
      </c>
      <c r="DC3" s="31">
        <f t="shared" si="7"/>
        <v>43565</v>
      </c>
      <c r="DD3" s="31">
        <f t="shared" si="7"/>
        <v>43566</v>
      </c>
      <c r="DE3" s="31">
        <f t="shared" si="7"/>
        <v>43567</v>
      </c>
      <c r="DF3" s="31">
        <f t="shared" si="7"/>
        <v>43568</v>
      </c>
      <c r="DG3" s="31">
        <f t="shared" si="7"/>
        <v>43569</v>
      </c>
      <c r="DH3" s="31">
        <f t="shared" si="7"/>
        <v>43570</v>
      </c>
      <c r="DI3" s="31">
        <f t="shared" si="7"/>
        <v>43571</v>
      </c>
      <c r="DJ3" s="31">
        <f t="shared" si="7"/>
        <v>43572</v>
      </c>
      <c r="DK3" s="31">
        <f t="shared" si="7"/>
        <v>43573</v>
      </c>
      <c r="DL3" s="31">
        <f t="shared" si="7"/>
        <v>43574</v>
      </c>
      <c r="DM3" s="31">
        <f t="shared" si="7"/>
        <v>43575</v>
      </c>
      <c r="DN3" s="31">
        <f t="shared" si="7"/>
        <v>43576</v>
      </c>
      <c r="DO3" s="31">
        <f t="shared" si="7"/>
        <v>43577</v>
      </c>
      <c r="DP3" s="31">
        <f t="shared" si="7"/>
        <v>43578</v>
      </c>
      <c r="DQ3" s="31">
        <f t="shared" si="7"/>
        <v>43579</v>
      </c>
      <c r="DR3" s="31">
        <f t="shared" si="7"/>
        <v>43580</v>
      </c>
      <c r="DS3" s="31">
        <f t="shared" si="7"/>
        <v>43581</v>
      </c>
      <c r="DT3" s="31">
        <f t="shared" si="7"/>
        <v>43582</v>
      </c>
      <c r="DU3" s="31">
        <f t="shared" si="7"/>
        <v>43583</v>
      </c>
      <c r="DV3" s="31">
        <f t="shared" si="7"/>
        <v>43584</v>
      </c>
      <c r="DW3" s="31">
        <f t="shared" si="7"/>
        <v>43585</v>
      </c>
      <c r="DX3" s="31">
        <f t="shared" si="7"/>
        <v>43586</v>
      </c>
      <c r="DY3" s="31">
        <f t="shared" si="7"/>
        <v>43587</v>
      </c>
      <c r="DZ3" s="31">
        <f t="shared" si="7"/>
        <v>43588</v>
      </c>
      <c r="EA3" s="31">
        <f t="shared" si="7"/>
        <v>43589</v>
      </c>
      <c r="EB3" s="31">
        <f t="shared" si="7"/>
        <v>43590</v>
      </c>
      <c r="EC3" s="31">
        <f t="shared" si="7"/>
        <v>43591</v>
      </c>
      <c r="ED3" s="31">
        <f t="shared" si="7"/>
        <v>43592</v>
      </c>
      <c r="EE3" s="31">
        <f t="shared" si="7"/>
        <v>43593</v>
      </c>
      <c r="EF3" s="31">
        <f t="shared" ref="EF3:GQ3" si="8">EF2</f>
        <v>43594</v>
      </c>
      <c r="EG3" s="31">
        <f t="shared" si="8"/>
        <v>43595</v>
      </c>
      <c r="EH3" s="31">
        <f t="shared" si="8"/>
        <v>43596</v>
      </c>
      <c r="EI3" s="31">
        <f t="shared" si="8"/>
        <v>43597</v>
      </c>
      <c r="EJ3" s="31">
        <f t="shared" si="8"/>
        <v>43598</v>
      </c>
      <c r="EK3" s="31">
        <f t="shared" si="8"/>
        <v>43599</v>
      </c>
      <c r="EL3" s="31">
        <f t="shared" si="8"/>
        <v>43600</v>
      </c>
      <c r="EM3" s="31">
        <f t="shared" si="8"/>
        <v>43601</v>
      </c>
      <c r="EN3" s="31">
        <f t="shared" si="8"/>
        <v>43602</v>
      </c>
      <c r="EO3" s="31">
        <f t="shared" si="8"/>
        <v>43603</v>
      </c>
      <c r="EP3" s="31">
        <f t="shared" si="8"/>
        <v>43604</v>
      </c>
      <c r="EQ3" s="31">
        <f t="shared" si="8"/>
        <v>43605</v>
      </c>
      <c r="ER3" s="31">
        <f t="shared" si="8"/>
        <v>43606</v>
      </c>
      <c r="ES3" s="31">
        <f t="shared" si="8"/>
        <v>43607</v>
      </c>
      <c r="ET3" s="31">
        <f t="shared" si="8"/>
        <v>43608</v>
      </c>
      <c r="EU3" s="31">
        <f t="shared" si="8"/>
        <v>43609</v>
      </c>
      <c r="EV3" s="31">
        <f t="shared" si="8"/>
        <v>43610</v>
      </c>
      <c r="EW3" s="31">
        <f t="shared" si="8"/>
        <v>43611</v>
      </c>
      <c r="EX3" s="31">
        <f t="shared" si="8"/>
        <v>43612</v>
      </c>
      <c r="EY3" s="31">
        <f t="shared" si="8"/>
        <v>43613</v>
      </c>
      <c r="EZ3" s="31">
        <f t="shared" si="8"/>
        <v>43614</v>
      </c>
      <c r="FA3" s="31">
        <f t="shared" si="8"/>
        <v>43615</v>
      </c>
      <c r="FB3" s="31">
        <f t="shared" si="8"/>
        <v>43616</v>
      </c>
      <c r="FC3" s="31">
        <f t="shared" si="8"/>
        <v>43617</v>
      </c>
      <c r="FD3" s="31">
        <f t="shared" si="8"/>
        <v>43618</v>
      </c>
      <c r="FE3" s="31">
        <f t="shared" si="8"/>
        <v>43619</v>
      </c>
      <c r="FF3" s="31">
        <f t="shared" si="8"/>
        <v>43620</v>
      </c>
      <c r="FG3" s="31">
        <f t="shared" si="8"/>
        <v>43621</v>
      </c>
      <c r="FH3" s="31">
        <f t="shared" si="8"/>
        <v>43622</v>
      </c>
      <c r="FI3" s="31">
        <f t="shared" si="8"/>
        <v>43623</v>
      </c>
      <c r="FJ3" s="31">
        <f t="shared" si="8"/>
        <v>43624</v>
      </c>
      <c r="FK3" s="31">
        <f t="shared" si="8"/>
        <v>43625</v>
      </c>
      <c r="FL3" s="31">
        <f t="shared" si="8"/>
        <v>43626</v>
      </c>
      <c r="FM3" s="31">
        <f t="shared" si="8"/>
        <v>43627</v>
      </c>
      <c r="FN3" s="31">
        <f t="shared" si="8"/>
        <v>43628</v>
      </c>
      <c r="FO3" s="31">
        <f t="shared" si="8"/>
        <v>43629</v>
      </c>
      <c r="FP3" s="31">
        <f t="shared" si="8"/>
        <v>43630</v>
      </c>
      <c r="FQ3" s="31">
        <f t="shared" si="8"/>
        <v>43631</v>
      </c>
      <c r="FR3" s="31">
        <f t="shared" si="8"/>
        <v>43632</v>
      </c>
      <c r="FS3" s="31">
        <f t="shared" si="8"/>
        <v>43633</v>
      </c>
      <c r="FT3" s="31">
        <f t="shared" si="8"/>
        <v>43634</v>
      </c>
      <c r="FU3" s="31">
        <f t="shared" si="8"/>
        <v>43635</v>
      </c>
      <c r="FV3" s="31">
        <f t="shared" si="8"/>
        <v>43636</v>
      </c>
      <c r="FW3" s="31">
        <f t="shared" si="8"/>
        <v>43637</v>
      </c>
      <c r="FX3" s="31">
        <f t="shared" si="8"/>
        <v>43638</v>
      </c>
      <c r="FY3" s="31">
        <f t="shared" si="8"/>
        <v>43639</v>
      </c>
      <c r="FZ3" s="31">
        <f t="shared" si="8"/>
        <v>43640</v>
      </c>
      <c r="GA3" s="31">
        <f t="shared" si="8"/>
        <v>43641</v>
      </c>
      <c r="GB3" s="31">
        <f t="shared" si="8"/>
        <v>43642</v>
      </c>
      <c r="GC3" s="31">
        <f t="shared" si="8"/>
        <v>43643</v>
      </c>
      <c r="GD3" s="31">
        <f t="shared" si="8"/>
        <v>43644</v>
      </c>
      <c r="GE3" s="31">
        <f t="shared" si="8"/>
        <v>43645</v>
      </c>
      <c r="GF3" s="31">
        <f t="shared" si="8"/>
        <v>43646</v>
      </c>
      <c r="GG3" s="31">
        <f t="shared" si="8"/>
        <v>43647</v>
      </c>
      <c r="GH3" s="31">
        <f t="shared" si="8"/>
        <v>43648</v>
      </c>
      <c r="GI3" s="31">
        <f t="shared" si="8"/>
        <v>43649</v>
      </c>
      <c r="GJ3" s="31">
        <f t="shared" si="8"/>
        <v>43650</v>
      </c>
      <c r="GK3" s="31">
        <f t="shared" si="8"/>
        <v>43651</v>
      </c>
      <c r="GL3" s="31">
        <f t="shared" si="8"/>
        <v>43652</v>
      </c>
      <c r="GM3" s="31">
        <f t="shared" si="8"/>
        <v>43653</v>
      </c>
      <c r="GN3" s="31">
        <f t="shared" si="8"/>
        <v>43654</v>
      </c>
      <c r="GO3" s="31">
        <f t="shared" si="8"/>
        <v>43655</v>
      </c>
      <c r="GP3" s="31">
        <f t="shared" si="8"/>
        <v>43656</v>
      </c>
      <c r="GQ3" s="31">
        <f t="shared" si="8"/>
        <v>43657</v>
      </c>
      <c r="GR3" s="31">
        <f t="shared" ref="GR3:JC3" si="9">GR2</f>
        <v>43658</v>
      </c>
      <c r="GS3" s="31">
        <f t="shared" si="9"/>
        <v>43659</v>
      </c>
      <c r="GT3" s="31">
        <f t="shared" si="9"/>
        <v>43660</v>
      </c>
      <c r="GU3" s="31">
        <f t="shared" si="9"/>
        <v>43661</v>
      </c>
      <c r="GV3" s="31">
        <f t="shared" si="9"/>
        <v>43662</v>
      </c>
      <c r="GW3" s="31">
        <f t="shared" si="9"/>
        <v>43663</v>
      </c>
      <c r="GX3" s="31">
        <f t="shared" si="9"/>
        <v>43664</v>
      </c>
      <c r="GY3" s="31">
        <f t="shared" si="9"/>
        <v>43665</v>
      </c>
      <c r="GZ3" s="31">
        <f t="shared" si="9"/>
        <v>43666</v>
      </c>
      <c r="HA3" s="31">
        <f t="shared" si="9"/>
        <v>43667</v>
      </c>
      <c r="HB3" s="31">
        <f t="shared" si="9"/>
        <v>43668</v>
      </c>
      <c r="HC3" s="31">
        <f t="shared" si="9"/>
        <v>43669</v>
      </c>
      <c r="HD3" s="31">
        <f t="shared" si="9"/>
        <v>43670</v>
      </c>
      <c r="HE3" s="31">
        <f t="shared" si="9"/>
        <v>43671</v>
      </c>
      <c r="HF3" s="31">
        <f t="shared" si="9"/>
        <v>43672</v>
      </c>
      <c r="HG3" s="31">
        <f t="shared" si="9"/>
        <v>43673</v>
      </c>
      <c r="HH3" s="31">
        <f t="shared" si="9"/>
        <v>43674</v>
      </c>
      <c r="HI3" s="31">
        <f t="shared" si="9"/>
        <v>43675</v>
      </c>
      <c r="HJ3" s="31">
        <f t="shared" si="9"/>
        <v>43676</v>
      </c>
      <c r="HK3" s="31">
        <f t="shared" si="9"/>
        <v>43677</v>
      </c>
      <c r="HL3" s="31">
        <f t="shared" si="9"/>
        <v>43678</v>
      </c>
      <c r="HM3" s="31">
        <f t="shared" si="9"/>
        <v>43679</v>
      </c>
      <c r="HN3" s="31">
        <f t="shared" si="9"/>
        <v>43680</v>
      </c>
      <c r="HO3" s="31">
        <f t="shared" si="9"/>
        <v>43681</v>
      </c>
      <c r="HP3" s="31">
        <f t="shared" si="9"/>
        <v>43682</v>
      </c>
      <c r="HQ3" s="31">
        <f t="shared" si="9"/>
        <v>43683</v>
      </c>
      <c r="HR3" s="31">
        <f t="shared" si="9"/>
        <v>43684</v>
      </c>
      <c r="HS3" s="31">
        <f t="shared" si="9"/>
        <v>43685</v>
      </c>
      <c r="HT3" s="31">
        <f t="shared" si="9"/>
        <v>43686</v>
      </c>
      <c r="HU3" s="31">
        <f t="shared" si="9"/>
        <v>43687</v>
      </c>
      <c r="HV3" s="31">
        <f t="shared" si="9"/>
        <v>43688</v>
      </c>
      <c r="HW3" s="31">
        <f t="shared" si="9"/>
        <v>43689</v>
      </c>
      <c r="HX3" s="31">
        <f t="shared" si="9"/>
        <v>43690</v>
      </c>
      <c r="HY3" s="31">
        <f t="shared" si="9"/>
        <v>43691</v>
      </c>
      <c r="HZ3" s="31">
        <f t="shared" si="9"/>
        <v>43692</v>
      </c>
      <c r="IA3" s="31">
        <f t="shared" si="9"/>
        <v>43693</v>
      </c>
      <c r="IB3" s="31">
        <f t="shared" si="9"/>
        <v>43694</v>
      </c>
      <c r="IC3" s="31">
        <f t="shared" si="9"/>
        <v>43695</v>
      </c>
      <c r="ID3" s="31">
        <f t="shared" si="9"/>
        <v>43696</v>
      </c>
      <c r="IE3" s="31">
        <f t="shared" si="9"/>
        <v>43697</v>
      </c>
      <c r="IF3" s="31">
        <f t="shared" si="9"/>
        <v>43698</v>
      </c>
      <c r="IG3" s="31">
        <f t="shared" si="9"/>
        <v>43699</v>
      </c>
      <c r="IH3" s="31">
        <f t="shared" si="9"/>
        <v>43700</v>
      </c>
      <c r="II3" s="31">
        <f t="shared" si="9"/>
        <v>43701</v>
      </c>
      <c r="IJ3" s="31">
        <f t="shared" si="9"/>
        <v>43702</v>
      </c>
      <c r="IK3" s="31">
        <f t="shared" si="9"/>
        <v>43703</v>
      </c>
      <c r="IL3" s="31">
        <f t="shared" si="9"/>
        <v>43704</v>
      </c>
      <c r="IM3" s="31">
        <f t="shared" si="9"/>
        <v>43705</v>
      </c>
      <c r="IN3" s="31">
        <f t="shared" si="9"/>
        <v>43706</v>
      </c>
      <c r="IO3" s="31">
        <f t="shared" si="9"/>
        <v>43707</v>
      </c>
      <c r="IP3" s="31">
        <f t="shared" si="9"/>
        <v>43708</v>
      </c>
      <c r="IQ3" s="31">
        <f t="shared" si="9"/>
        <v>43709</v>
      </c>
      <c r="IR3" s="31">
        <f t="shared" si="9"/>
        <v>43710</v>
      </c>
      <c r="IS3" s="31">
        <f t="shared" si="9"/>
        <v>43711</v>
      </c>
      <c r="IT3" s="31">
        <f t="shared" si="9"/>
        <v>43712</v>
      </c>
      <c r="IU3" s="31">
        <f t="shared" si="9"/>
        <v>43713</v>
      </c>
      <c r="IV3" s="31">
        <f t="shared" si="9"/>
        <v>43714</v>
      </c>
      <c r="IW3" s="31">
        <f t="shared" si="9"/>
        <v>43715</v>
      </c>
      <c r="IX3" s="31">
        <f t="shared" si="9"/>
        <v>43716</v>
      </c>
      <c r="IY3" s="31">
        <f t="shared" si="9"/>
        <v>43717</v>
      </c>
      <c r="IZ3" s="31">
        <f t="shared" si="9"/>
        <v>43718</v>
      </c>
      <c r="JA3" s="31">
        <f t="shared" si="9"/>
        <v>43719</v>
      </c>
      <c r="JB3" s="31">
        <f t="shared" si="9"/>
        <v>43720</v>
      </c>
      <c r="JC3" s="31">
        <f t="shared" si="9"/>
        <v>43721</v>
      </c>
      <c r="JD3" s="31">
        <f t="shared" ref="JD3:LO3" si="10">JD2</f>
        <v>43722</v>
      </c>
      <c r="JE3" s="31">
        <f t="shared" si="10"/>
        <v>43723</v>
      </c>
      <c r="JF3" s="31">
        <f t="shared" si="10"/>
        <v>43724</v>
      </c>
      <c r="JG3" s="31">
        <f t="shared" si="10"/>
        <v>43725</v>
      </c>
      <c r="JH3" s="31">
        <f t="shared" si="10"/>
        <v>43726</v>
      </c>
      <c r="JI3" s="31">
        <f t="shared" si="10"/>
        <v>43727</v>
      </c>
      <c r="JJ3" s="31">
        <f t="shared" si="10"/>
        <v>43728</v>
      </c>
      <c r="JK3" s="31">
        <f t="shared" si="10"/>
        <v>43729</v>
      </c>
      <c r="JL3" s="31">
        <f t="shared" si="10"/>
        <v>43730</v>
      </c>
      <c r="JM3" s="31">
        <f t="shared" si="10"/>
        <v>43731</v>
      </c>
      <c r="JN3" s="31">
        <f t="shared" si="10"/>
        <v>43732</v>
      </c>
      <c r="JO3" s="31">
        <f t="shared" si="10"/>
        <v>43733</v>
      </c>
      <c r="JP3" s="31">
        <f t="shared" si="10"/>
        <v>43734</v>
      </c>
      <c r="JQ3" s="31">
        <f t="shared" si="10"/>
        <v>43735</v>
      </c>
      <c r="JR3" s="31">
        <f t="shared" si="10"/>
        <v>43736</v>
      </c>
      <c r="JS3" s="31">
        <f t="shared" si="10"/>
        <v>43737</v>
      </c>
      <c r="JT3" s="31">
        <f t="shared" si="10"/>
        <v>43738</v>
      </c>
      <c r="JU3" s="31">
        <f t="shared" si="10"/>
        <v>43739</v>
      </c>
      <c r="JV3" s="31">
        <f t="shared" si="10"/>
        <v>43740</v>
      </c>
      <c r="JW3" s="31">
        <f t="shared" si="10"/>
        <v>43741</v>
      </c>
      <c r="JX3" s="31">
        <f t="shared" si="10"/>
        <v>43742</v>
      </c>
      <c r="JY3" s="31">
        <f t="shared" si="10"/>
        <v>43743</v>
      </c>
      <c r="JZ3" s="31">
        <f t="shared" si="10"/>
        <v>43744</v>
      </c>
      <c r="KA3" s="31">
        <f t="shared" si="10"/>
        <v>43745</v>
      </c>
      <c r="KB3" s="31">
        <f t="shared" si="10"/>
        <v>43746</v>
      </c>
      <c r="KC3" s="31">
        <f t="shared" si="10"/>
        <v>43747</v>
      </c>
      <c r="KD3" s="31">
        <f t="shared" si="10"/>
        <v>43748</v>
      </c>
      <c r="KE3" s="31">
        <f t="shared" si="10"/>
        <v>43749</v>
      </c>
      <c r="KF3" s="31">
        <f t="shared" si="10"/>
        <v>43750</v>
      </c>
      <c r="KG3" s="31">
        <f t="shared" si="10"/>
        <v>43751</v>
      </c>
      <c r="KH3" s="31">
        <f t="shared" si="10"/>
        <v>43752</v>
      </c>
      <c r="KI3" s="31">
        <f t="shared" si="10"/>
        <v>43753</v>
      </c>
      <c r="KJ3" s="31">
        <f t="shared" si="10"/>
        <v>43754</v>
      </c>
      <c r="KK3" s="31">
        <f t="shared" si="10"/>
        <v>43755</v>
      </c>
      <c r="KL3" s="31">
        <f t="shared" si="10"/>
        <v>43756</v>
      </c>
      <c r="KM3" s="31">
        <f t="shared" si="10"/>
        <v>43757</v>
      </c>
      <c r="KN3" s="31">
        <f t="shared" si="10"/>
        <v>43758</v>
      </c>
      <c r="KO3" s="31">
        <f t="shared" si="10"/>
        <v>43759</v>
      </c>
      <c r="KP3" s="31">
        <f t="shared" si="10"/>
        <v>43760</v>
      </c>
      <c r="KQ3" s="31">
        <f t="shared" si="10"/>
        <v>43761</v>
      </c>
      <c r="KR3" s="31">
        <f t="shared" si="10"/>
        <v>43762</v>
      </c>
      <c r="KS3" s="31">
        <f t="shared" si="10"/>
        <v>43763</v>
      </c>
      <c r="KT3" s="31">
        <f t="shared" si="10"/>
        <v>43764</v>
      </c>
      <c r="KU3" s="31">
        <f t="shared" si="10"/>
        <v>43765</v>
      </c>
      <c r="KV3" s="31">
        <f t="shared" si="10"/>
        <v>43766</v>
      </c>
      <c r="KW3" s="31">
        <f t="shared" si="10"/>
        <v>43767</v>
      </c>
      <c r="KX3" s="31">
        <f t="shared" si="10"/>
        <v>43768</v>
      </c>
      <c r="KY3" s="31">
        <f t="shared" si="10"/>
        <v>43769</v>
      </c>
      <c r="KZ3" s="31">
        <f t="shared" si="10"/>
        <v>43770</v>
      </c>
      <c r="LA3" s="31">
        <f t="shared" si="10"/>
        <v>43771</v>
      </c>
      <c r="LB3" s="31">
        <f t="shared" si="10"/>
        <v>43772</v>
      </c>
      <c r="LC3" s="31">
        <f t="shared" si="10"/>
        <v>43773</v>
      </c>
      <c r="LD3" s="31">
        <f t="shared" si="10"/>
        <v>43774</v>
      </c>
      <c r="LE3" s="31">
        <f t="shared" si="10"/>
        <v>43775</v>
      </c>
      <c r="LF3" s="31">
        <f t="shared" si="10"/>
        <v>43776</v>
      </c>
      <c r="LG3" s="31">
        <f t="shared" si="10"/>
        <v>43777</v>
      </c>
      <c r="LH3" s="31">
        <f t="shared" si="10"/>
        <v>43778</v>
      </c>
      <c r="LI3" s="31">
        <f t="shared" si="10"/>
        <v>43779</v>
      </c>
      <c r="LJ3" s="31">
        <f t="shared" si="10"/>
        <v>43780</v>
      </c>
      <c r="LK3" s="31">
        <f t="shared" si="10"/>
        <v>43781</v>
      </c>
      <c r="LL3" s="31">
        <f t="shared" si="10"/>
        <v>43782</v>
      </c>
      <c r="LM3" s="31">
        <f t="shared" si="10"/>
        <v>43783</v>
      </c>
      <c r="LN3" s="31">
        <f t="shared" si="10"/>
        <v>43784</v>
      </c>
      <c r="LO3" s="31">
        <f t="shared" si="10"/>
        <v>43785</v>
      </c>
      <c r="LP3" s="31">
        <f t="shared" ref="LP3:NH3" si="11">LP2</f>
        <v>43786</v>
      </c>
      <c r="LQ3" s="31">
        <f t="shared" si="11"/>
        <v>43787</v>
      </c>
      <c r="LR3" s="31">
        <f t="shared" si="11"/>
        <v>43788</v>
      </c>
      <c r="LS3" s="31">
        <f t="shared" si="11"/>
        <v>43789</v>
      </c>
      <c r="LT3" s="31">
        <f t="shared" si="11"/>
        <v>43790</v>
      </c>
      <c r="LU3" s="31">
        <f t="shared" si="11"/>
        <v>43791</v>
      </c>
      <c r="LV3" s="31">
        <f t="shared" si="11"/>
        <v>43792</v>
      </c>
      <c r="LW3" s="31">
        <f t="shared" si="11"/>
        <v>43793</v>
      </c>
      <c r="LX3" s="31">
        <f t="shared" si="11"/>
        <v>43794</v>
      </c>
      <c r="LY3" s="31">
        <f t="shared" si="11"/>
        <v>43795</v>
      </c>
      <c r="LZ3" s="31">
        <f t="shared" si="11"/>
        <v>43796</v>
      </c>
      <c r="MA3" s="31">
        <f t="shared" si="11"/>
        <v>43797</v>
      </c>
      <c r="MB3" s="31">
        <f t="shared" si="11"/>
        <v>43798</v>
      </c>
      <c r="MC3" s="31">
        <f t="shared" si="11"/>
        <v>43799</v>
      </c>
      <c r="MD3" s="31">
        <f t="shared" si="11"/>
        <v>43800</v>
      </c>
      <c r="ME3" s="31">
        <f t="shared" si="11"/>
        <v>43801</v>
      </c>
      <c r="MF3" s="31">
        <f t="shared" si="11"/>
        <v>43802</v>
      </c>
      <c r="MG3" s="31">
        <f t="shared" si="11"/>
        <v>43803</v>
      </c>
      <c r="MH3" s="31">
        <f t="shared" si="11"/>
        <v>43804</v>
      </c>
      <c r="MI3" s="31">
        <f t="shared" si="11"/>
        <v>43805</v>
      </c>
      <c r="MJ3" s="31">
        <f t="shared" si="11"/>
        <v>43806</v>
      </c>
      <c r="MK3" s="31">
        <f t="shared" si="11"/>
        <v>43807</v>
      </c>
      <c r="ML3" s="31">
        <f t="shared" si="11"/>
        <v>43808</v>
      </c>
      <c r="MM3" s="31">
        <f t="shared" si="11"/>
        <v>43809</v>
      </c>
      <c r="MN3" s="31">
        <f t="shared" si="11"/>
        <v>43810</v>
      </c>
      <c r="MO3" s="31">
        <f t="shared" si="11"/>
        <v>43811</v>
      </c>
      <c r="MP3" s="31">
        <f t="shared" si="11"/>
        <v>43812</v>
      </c>
      <c r="MQ3" s="31">
        <f t="shared" si="11"/>
        <v>43813</v>
      </c>
      <c r="MR3" s="31">
        <f t="shared" si="11"/>
        <v>43814</v>
      </c>
      <c r="MS3" s="31">
        <f t="shared" si="11"/>
        <v>43815</v>
      </c>
      <c r="MT3" s="31">
        <f t="shared" si="11"/>
        <v>43816</v>
      </c>
      <c r="MU3" s="31">
        <f t="shared" si="11"/>
        <v>43817</v>
      </c>
      <c r="MV3" s="31">
        <f t="shared" si="11"/>
        <v>43818</v>
      </c>
      <c r="MW3" s="31">
        <f t="shared" si="11"/>
        <v>43819</v>
      </c>
      <c r="MX3" s="31">
        <f t="shared" si="11"/>
        <v>43820</v>
      </c>
      <c r="MY3" s="31">
        <f t="shared" si="11"/>
        <v>43821</v>
      </c>
      <c r="MZ3" s="31">
        <f t="shared" si="11"/>
        <v>43822</v>
      </c>
      <c r="NA3" s="31">
        <f t="shared" si="11"/>
        <v>43823</v>
      </c>
      <c r="NB3" s="31">
        <f t="shared" si="11"/>
        <v>43824</v>
      </c>
      <c r="NC3" s="31">
        <f t="shared" si="11"/>
        <v>43825</v>
      </c>
      <c r="ND3" s="31">
        <f t="shared" si="11"/>
        <v>43826</v>
      </c>
      <c r="NE3" s="31">
        <f t="shared" si="11"/>
        <v>43827</v>
      </c>
      <c r="NF3" s="31">
        <f t="shared" si="11"/>
        <v>43828</v>
      </c>
      <c r="NG3" s="31">
        <f t="shared" si="11"/>
        <v>43829</v>
      </c>
      <c r="NH3" s="31">
        <f t="shared" si="11"/>
        <v>43830</v>
      </c>
    </row>
    <row r="4" spans="1:372" s="4" customFormat="1" outlineLevel="1" x14ac:dyDescent="0.25">
      <c r="A4" s="30"/>
      <c r="B4" s="50" t="s">
        <v>123</v>
      </c>
      <c r="C4" s="57">
        <f>E17</f>
        <v>43466</v>
      </c>
      <c r="D4" s="30"/>
      <c r="E4" s="30"/>
      <c r="F4" s="43"/>
      <c r="G4" s="56"/>
      <c r="IO4" s="29"/>
    </row>
    <row r="5" spans="1:372" s="4" customFormat="1" ht="15.75" outlineLevel="1" thickBot="1" x14ac:dyDescent="0.3">
      <c r="A5" s="30"/>
      <c r="B5" s="49" t="s">
        <v>122</v>
      </c>
      <c r="C5" s="58">
        <f>F42</f>
        <v>43647</v>
      </c>
      <c r="D5" s="30"/>
      <c r="E5" s="30"/>
      <c r="F5" s="43"/>
      <c r="G5" s="56"/>
      <c r="IO5" s="29"/>
    </row>
    <row r="6" spans="1:372" s="4" customFormat="1" outlineLevel="1" x14ac:dyDescent="0.25">
      <c r="A6" s="30"/>
      <c r="B6" s="48" t="s">
        <v>121</v>
      </c>
      <c r="C6" s="59">
        <f>E59</f>
        <v>43619</v>
      </c>
      <c r="D6" s="30"/>
      <c r="E6" s="30"/>
      <c r="F6" s="43"/>
      <c r="G6" s="56"/>
      <c r="IO6" s="29"/>
    </row>
    <row r="7" spans="1:372" s="4" customFormat="1" ht="15.75" outlineLevel="1" thickBot="1" x14ac:dyDescent="0.3">
      <c r="A7" s="30"/>
      <c r="B7" s="49" t="s">
        <v>120</v>
      </c>
      <c r="C7" s="58">
        <f>F108</f>
        <v>43860</v>
      </c>
      <c r="D7" s="30"/>
      <c r="E7" s="30"/>
      <c r="F7" s="43"/>
      <c r="G7" s="56"/>
      <c r="IO7" s="29"/>
    </row>
    <row r="8" spans="1:372" s="4" customFormat="1" ht="15.75" outlineLevel="1" thickBot="1" x14ac:dyDescent="0.3">
      <c r="A8" s="30"/>
      <c r="B8" s="30"/>
      <c r="C8" s="30"/>
      <c r="D8" s="30"/>
      <c r="E8" s="30"/>
      <c r="F8" s="43"/>
      <c r="G8" s="56"/>
      <c r="IO8" s="29"/>
    </row>
    <row r="9" spans="1:372" s="4" customFormat="1" ht="15.75" outlineLevel="1" thickBot="1" x14ac:dyDescent="0.3">
      <c r="A9" s="30"/>
      <c r="B9" s="63" t="s">
        <v>145</v>
      </c>
      <c r="C9" s="64"/>
      <c r="D9" s="64"/>
      <c r="E9" s="64"/>
      <c r="F9" s="65"/>
      <c r="G9" s="56"/>
      <c r="IO9" s="29"/>
    </row>
    <row r="10" spans="1:372" s="23" customFormat="1" outlineLevel="1" x14ac:dyDescent="0.25">
      <c r="A10" s="24"/>
      <c r="B10" s="28" t="s">
        <v>144</v>
      </c>
      <c r="C10" s="27"/>
      <c r="D10" s="24"/>
      <c r="E10" s="24"/>
      <c r="F10" s="60"/>
      <c r="G10" s="56"/>
      <c r="H10" s="23" t="s">
        <v>135</v>
      </c>
      <c r="I10" s="23" t="s">
        <v>135</v>
      </c>
      <c r="J10" s="23" t="s">
        <v>135</v>
      </c>
      <c r="K10" s="23" t="s">
        <v>135</v>
      </c>
      <c r="L10" s="23" t="s">
        <v>135</v>
      </c>
      <c r="M10" s="23" t="s">
        <v>135</v>
      </c>
      <c r="N10" s="23" t="s">
        <v>135</v>
      </c>
      <c r="O10" s="23" t="s">
        <v>135</v>
      </c>
    </row>
    <row r="11" spans="1:372" s="23" customFormat="1" outlineLevel="1" x14ac:dyDescent="0.25">
      <c r="A11" s="24"/>
      <c r="B11" s="28" t="s">
        <v>141</v>
      </c>
      <c r="C11" s="27"/>
      <c r="D11" s="24"/>
      <c r="E11" s="24"/>
      <c r="F11" s="60"/>
      <c r="G11" s="56"/>
    </row>
    <row r="12" spans="1:372" s="23" customFormat="1" outlineLevel="1" x14ac:dyDescent="0.25">
      <c r="A12" s="24"/>
      <c r="B12" s="28" t="s">
        <v>142</v>
      </c>
      <c r="C12" s="27"/>
      <c r="D12" s="24"/>
      <c r="E12" s="24"/>
      <c r="F12" s="60"/>
      <c r="G12" s="56"/>
    </row>
    <row r="13" spans="1:372" s="23" customFormat="1" ht="15.75" outlineLevel="1" thickBot="1" x14ac:dyDescent="0.3">
      <c r="A13" s="24"/>
      <c r="B13" s="26" t="s">
        <v>143</v>
      </c>
      <c r="C13" s="25"/>
      <c r="D13" s="61"/>
      <c r="E13" s="61"/>
      <c r="F13" s="62"/>
      <c r="G13" s="56"/>
    </row>
    <row r="14" spans="1:372" s="23" customFormat="1" x14ac:dyDescent="0.25">
      <c r="A14" s="24"/>
      <c r="B14" s="27"/>
      <c r="C14" s="24"/>
      <c r="D14" s="24"/>
      <c r="E14" s="24"/>
      <c r="F14" s="44"/>
      <c r="G14" s="56"/>
    </row>
    <row r="15" spans="1:372" s="4" customFormat="1" x14ac:dyDescent="0.25">
      <c r="A15" s="45" t="s">
        <v>119</v>
      </c>
      <c r="B15" s="17"/>
      <c r="C15" s="17"/>
      <c r="D15" s="17"/>
      <c r="E15" s="51">
        <f>E17</f>
        <v>43466</v>
      </c>
      <c r="F15" s="51">
        <f>F42</f>
        <v>43647</v>
      </c>
      <c r="G15" s="46"/>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row>
    <row r="16" spans="1:372" s="4" customFormat="1" x14ac:dyDescent="0.25">
      <c r="A16" s="12"/>
      <c r="B16" s="13"/>
      <c r="C16" s="13"/>
      <c r="D16" s="13"/>
      <c r="E16" s="10"/>
      <c r="F16" s="10"/>
      <c r="G16" s="10" t="s">
        <v>134</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row>
    <row r="17" spans="1:7" s="4" customFormat="1" x14ac:dyDescent="0.25">
      <c r="A17" s="8" t="s">
        <v>100</v>
      </c>
      <c r="B17" s="8" t="s">
        <v>118</v>
      </c>
      <c r="C17" s="8" t="s">
        <v>13</v>
      </c>
      <c r="D17" s="8">
        <v>1</v>
      </c>
      <c r="E17" s="7">
        <v>43466</v>
      </c>
      <c r="F17" s="6">
        <f>WORKDAY(E17,D17,'Leave dates'!$A5:$H65)-1</f>
        <v>43473</v>
      </c>
      <c r="G17" s="5"/>
    </row>
    <row r="18" spans="1:7" s="4" customFormat="1" x14ac:dyDescent="0.25">
      <c r="A18" s="8" t="s">
        <v>100</v>
      </c>
      <c r="B18" s="8" t="s">
        <v>117</v>
      </c>
      <c r="C18" s="8"/>
      <c r="D18" s="8">
        <v>10</v>
      </c>
      <c r="E18" s="7">
        <f>F17+1</f>
        <v>43474</v>
      </c>
      <c r="F18" s="6">
        <f>WORKDAY(E18,D18,'[1]Leave dates'!$A$2:$F$60)-1</f>
        <v>43487</v>
      </c>
      <c r="G18" s="5"/>
    </row>
    <row r="19" spans="1:7" s="4" customFormat="1" x14ac:dyDescent="0.25">
      <c r="A19" s="8" t="s">
        <v>100</v>
      </c>
      <c r="B19" s="8" t="s">
        <v>116</v>
      </c>
      <c r="C19" s="8"/>
      <c r="D19" s="8">
        <v>3</v>
      </c>
      <c r="E19" s="7">
        <f>F18+1</f>
        <v>43488</v>
      </c>
      <c r="F19" s="6">
        <f>WORKDAY(E19,D19,'[1]Leave dates'!$A$2:$F$60)-1</f>
        <v>43492</v>
      </c>
      <c r="G19" s="5"/>
    </row>
    <row r="20" spans="1:7" s="4" customFormat="1" x14ac:dyDescent="0.25">
      <c r="A20" s="8" t="s">
        <v>100</v>
      </c>
      <c r="B20" s="8" t="s">
        <v>115</v>
      </c>
      <c r="C20" s="8"/>
      <c r="D20" s="8">
        <v>4</v>
      </c>
      <c r="E20" s="7">
        <f>E19</f>
        <v>43488</v>
      </c>
      <c r="F20" s="6">
        <f>WORKDAY(E20,D20,'[1]Leave dates'!$A$2:$F$60)-1</f>
        <v>43493</v>
      </c>
      <c r="G20" s="5"/>
    </row>
    <row r="21" spans="1:7" s="4" customFormat="1" x14ac:dyDescent="0.25">
      <c r="A21" s="8" t="s">
        <v>100</v>
      </c>
      <c r="B21" s="8" t="s">
        <v>114</v>
      </c>
      <c r="C21" s="8"/>
      <c r="D21" s="8">
        <v>1</v>
      </c>
      <c r="E21" s="7">
        <f t="shared" ref="E21:E26" si="12">F20+1</f>
        <v>43494</v>
      </c>
      <c r="F21" s="6">
        <f>WORKDAY(E21,D21,'[1]Leave dates'!$A$2:$F$60)-1</f>
        <v>43494</v>
      </c>
      <c r="G21" s="5"/>
    </row>
    <row r="22" spans="1:7" s="4" customFormat="1" x14ac:dyDescent="0.25">
      <c r="A22" s="8" t="s">
        <v>100</v>
      </c>
      <c r="B22" s="8" t="s">
        <v>113</v>
      </c>
      <c r="C22" s="8"/>
      <c r="D22" s="8">
        <v>5</v>
      </c>
      <c r="E22" s="7">
        <f t="shared" si="12"/>
        <v>43495</v>
      </c>
      <c r="F22" s="6">
        <f>WORKDAY(E22,D22,'[1]Leave dates'!$A$2:$F$60)-1</f>
        <v>43501</v>
      </c>
      <c r="G22" s="5"/>
    </row>
    <row r="23" spans="1:7" s="4" customFormat="1" x14ac:dyDescent="0.25">
      <c r="A23" s="8" t="s">
        <v>100</v>
      </c>
      <c r="B23" s="8" t="s">
        <v>112</v>
      </c>
      <c r="C23" s="8" t="s">
        <v>13</v>
      </c>
      <c r="D23" s="8">
        <v>1</v>
      </c>
      <c r="E23" s="7">
        <f t="shared" si="12"/>
        <v>43502</v>
      </c>
      <c r="F23" s="6">
        <f>WORKDAY(E23,D23,'[1]Leave dates'!$A$2:$F$60)-1</f>
        <v>43502</v>
      </c>
      <c r="G23" s="5"/>
    </row>
    <row r="24" spans="1:7" s="4" customFormat="1" x14ac:dyDescent="0.25">
      <c r="A24" s="8" t="s">
        <v>100</v>
      </c>
      <c r="B24" s="8" t="s">
        <v>111</v>
      </c>
      <c r="C24" s="8"/>
      <c r="D24" s="8">
        <v>5</v>
      </c>
      <c r="E24" s="7">
        <f t="shared" si="12"/>
        <v>43503</v>
      </c>
      <c r="F24" s="6">
        <f>WORKDAY(E24,D24,'[1]Leave dates'!$A$2:$F$60)-1</f>
        <v>43509</v>
      </c>
      <c r="G24" s="5"/>
    </row>
    <row r="25" spans="1:7" s="4" customFormat="1" x14ac:dyDescent="0.25">
      <c r="A25" s="8" t="s">
        <v>100</v>
      </c>
      <c r="B25" s="8" t="s">
        <v>110</v>
      </c>
      <c r="C25" s="8"/>
      <c r="D25" s="8">
        <v>10</v>
      </c>
      <c r="E25" s="7">
        <f t="shared" si="12"/>
        <v>43510</v>
      </c>
      <c r="F25" s="6">
        <f>WORKDAY(E25,D25,'[1]Leave dates'!$A$2:$F$60)-1</f>
        <v>43523</v>
      </c>
      <c r="G25" s="5"/>
    </row>
    <row r="26" spans="1:7" s="4" customFormat="1" x14ac:dyDescent="0.25">
      <c r="A26" s="8" t="s">
        <v>100</v>
      </c>
      <c r="B26" s="8" t="s">
        <v>109</v>
      </c>
      <c r="C26" s="8"/>
      <c r="D26" s="8">
        <v>5</v>
      </c>
      <c r="E26" s="7">
        <f t="shared" si="12"/>
        <v>43524</v>
      </c>
      <c r="F26" s="6">
        <f>WORKDAY(E26,D26,'[1]Leave dates'!$A$2:$F$60)-1</f>
        <v>43530</v>
      </c>
      <c r="G26" s="5"/>
    </row>
    <row r="27" spans="1:7" s="4" customFormat="1" x14ac:dyDescent="0.25">
      <c r="A27" s="8" t="s">
        <v>100</v>
      </c>
      <c r="B27" s="8" t="s">
        <v>108</v>
      </c>
      <c r="C27" s="8"/>
      <c r="D27" s="8">
        <v>5</v>
      </c>
      <c r="E27" s="7">
        <f>E26</f>
        <v>43524</v>
      </c>
      <c r="F27" s="6">
        <f>WORKDAY(E27,D27,'[1]Leave dates'!$A$2:$F$60)-1</f>
        <v>43530</v>
      </c>
      <c r="G27" s="5"/>
    </row>
    <row r="28" spans="1:7" s="4" customFormat="1" x14ac:dyDescent="0.25">
      <c r="A28" s="8" t="s">
        <v>100</v>
      </c>
      <c r="B28" s="22" t="s">
        <v>107</v>
      </c>
      <c r="C28" s="8" t="s">
        <v>103</v>
      </c>
      <c r="D28" s="8">
        <v>1</v>
      </c>
      <c r="E28" s="7">
        <f t="shared" ref="E28:E34" si="13">F27+1</f>
        <v>43531</v>
      </c>
      <c r="F28" s="6">
        <f>WORKDAY(E28,D28,'[1]Leave dates'!$A$2:$F$60)-1</f>
        <v>43531</v>
      </c>
      <c r="G28" s="5"/>
    </row>
    <row r="29" spans="1:7" s="4" customFormat="1" x14ac:dyDescent="0.25">
      <c r="A29" s="8" t="s">
        <v>100</v>
      </c>
      <c r="B29" s="8" t="s">
        <v>106</v>
      </c>
      <c r="C29" s="8" t="s">
        <v>0</v>
      </c>
      <c r="D29" s="8">
        <v>5</v>
      </c>
      <c r="E29" s="7">
        <f t="shared" si="13"/>
        <v>43532</v>
      </c>
      <c r="F29" s="6">
        <f>WORKDAY(E29,D29,'[1]Leave dates'!$A$2:$F$60)-1</f>
        <v>43538</v>
      </c>
      <c r="G29" s="5"/>
    </row>
    <row r="30" spans="1:7" s="4" customFormat="1" x14ac:dyDescent="0.25">
      <c r="A30" s="8" t="s">
        <v>100</v>
      </c>
      <c r="B30" s="8" t="s">
        <v>105</v>
      </c>
      <c r="C30" s="8"/>
      <c r="D30" s="8">
        <v>2</v>
      </c>
      <c r="E30" s="7">
        <f t="shared" si="13"/>
        <v>43539</v>
      </c>
      <c r="F30" s="6">
        <f>WORKDAY(E30,D30,'[1]Leave dates'!$A$2:$F$60)-1</f>
        <v>43542</v>
      </c>
      <c r="G30" s="5"/>
    </row>
    <row r="31" spans="1:7" s="4" customFormat="1" x14ac:dyDescent="0.25">
      <c r="A31" s="8" t="s">
        <v>100</v>
      </c>
      <c r="B31" s="8" t="s">
        <v>104</v>
      </c>
      <c r="C31" s="8"/>
      <c r="D31" s="8">
        <v>5</v>
      </c>
      <c r="E31" s="7">
        <f t="shared" si="13"/>
        <v>43543</v>
      </c>
      <c r="F31" s="6">
        <f>WORKDAY(E31,D31,'[1]Leave dates'!$A$2:$F$60)-1</f>
        <v>43549</v>
      </c>
      <c r="G31" s="5"/>
    </row>
    <row r="32" spans="1:7" s="4" customFormat="1" x14ac:dyDescent="0.25">
      <c r="A32" s="8" t="s">
        <v>100</v>
      </c>
      <c r="B32" s="8" t="s">
        <v>32</v>
      </c>
      <c r="C32" s="8" t="s">
        <v>0</v>
      </c>
      <c r="D32" s="8">
        <v>15</v>
      </c>
      <c r="E32" s="7">
        <f t="shared" si="13"/>
        <v>43550</v>
      </c>
      <c r="F32" s="6">
        <f>WORKDAY(E32,D32,'[1]Leave dates'!$A$2:$F$60)-1</f>
        <v>43570</v>
      </c>
      <c r="G32" s="5"/>
    </row>
    <row r="33" spans="1:372" s="4" customFormat="1" x14ac:dyDescent="0.25">
      <c r="A33" s="8" t="s">
        <v>100</v>
      </c>
      <c r="B33" s="8" t="s">
        <v>30</v>
      </c>
      <c r="C33" s="8"/>
      <c r="D33" s="8">
        <v>5</v>
      </c>
      <c r="E33" s="7">
        <f t="shared" si="13"/>
        <v>43571</v>
      </c>
      <c r="F33" s="6">
        <f>WORKDAY(E33,D33,'[1]Leave dates'!$A$2:$F$60)-1</f>
        <v>43579</v>
      </c>
      <c r="G33" s="5"/>
    </row>
    <row r="34" spans="1:372" s="4" customFormat="1" x14ac:dyDescent="0.25">
      <c r="A34" s="8" t="s">
        <v>100</v>
      </c>
      <c r="B34" s="8" t="s">
        <v>28</v>
      </c>
      <c r="C34" s="8"/>
      <c r="D34" s="8">
        <v>5</v>
      </c>
      <c r="E34" s="7">
        <f t="shared" si="13"/>
        <v>43580</v>
      </c>
      <c r="F34" s="6">
        <f>WORKDAY(E34,D34,'[1]Leave dates'!$A$2:$F$60)-1</f>
        <v>43586</v>
      </c>
      <c r="G34" s="5"/>
    </row>
    <row r="35" spans="1:372" s="4" customFormat="1" x14ac:dyDescent="0.25">
      <c r="A35" s="8" t="s">
        <v>100</v>
      </c>
      <c r="B35" s="8" t="s">
        <v>26</v>
      </c>
      <c r="C35" s="8"/>
      <c r="D35" s="8">
        <v>5</v>
      </c>
      <c r="E35" s="7">
        <f>E34</f>
        <v>43580</v>
      </c>
      <c r="F35" s="6">
        <f>WORKDAY(E35,D35,'[1]Leave dates'!$A$2:$F$60)-1</f>
        <v>43586</v>
      </c>
      <c r="G35" s="5"/>
    </row>
    <row r="36" spans="1:372" s="4" customFormat="1" x14ac:dyDescent="0.25">
      <c r="A36" s="8" t="s">
        <v>100</v>
      </c>
      <c r="B36" s="8" t="s">
        <v>24</v>
      </c>
      <c r="C36" s="8" t="s">
        <v>13</v>
      </c>
      <c r="D36" s="8">
        <v>1</v>
      </c>
      <c r="E36" s="7">
        <f t="shared" ref="E36:E42" si="14">F35+1</f>
        <v>43587</v>
      </c>
      <c r="F36" s="6">
        <f>WORKDAY(E36,D36,'[1]Leave dates'!$A$2:$F$60)-1</f>
        <v>43587</v>
      </c>
      <c r="G36" s="5"/>
    </row>
    <row r="37" spans="1:372" s="4" customFormat="1" x14ac:dyDescent="0.25">
      <c r="A37" s="8" t="s">
        <v>100</v>
      </c>
      <c r="B37" s="8" t="s">
        <v>22</v>
      </c>
      <c r="C37" s="8" t="s">
        <v>103</v>
      </c>
      <c r="D37" s="8">
        <v>3</v>
      </c>
      <c r="E37" s="7">
        <f t="shared" si="14"/>
        <v>43588</v>
      </c>
      <c r="F37" s="6">
        <f>WORKDAY(E37,D37,'[1]Leave dates'!$A$2:$F$60)-1</f>
        <v>43593</v>
      </c>
      <c r="G37" s="5"/>
    </row>
    <row r="38" spans="1:372" s="4" customFormat="1" x14ac:dyDescent="0.25">
      <c r="A38" s="8" t="s">
        <v>100</v>
      </c>
      <c r="B38" s="8" t="s">
        <v>20</v>
      </c>
      <c r="C38" s="8" t="s">
        <v>0</v>
      </c>
      <c r="D38" s="8">
        <v>10</v>
      </c>
      <c r="E38" s="7">
        <f t="shared" si="14"/>
        <v>43594</v>
      </c>
      <c r="F38" s="6">
        <f>WORKDAY(E38,D38,'[1]Leave dates'!$A$2:$F$60)-1</f>
        <v>43607</v>
      </c>
      <c r="G38" s="5"/>
    </row>
    <row r="39" spans="1:372" s="4" customFormat="1" x14ac:dyDescent="0.25">
      <c r="A39" s="8" t="s">
        <v>100</v>
      </c>
      <c r="B39" s="8" t="s">
        <v>18</v>
      </c>
      <c r="C39" s="8" t="s">
        <v>13</v>
      </c>
      <c r="D39" s="8">
        <v>5</v>
      </c>
      <c r="E39" s="7">
        <f t="shared" si="14"/>
        <v>43608</v>
      </c>
      <c r="F39" s="6">
        <f>WORKDAY(E39,D39,'[1]Leave dates'!$A$2:$F$60)-1</f>
        <v>43615</v>
      </c>
      <c r="G39" s="5"/>
    </row>
    <row r="40" spans="1:372" s="4" customFormat="1" ht="16.350000000000001" customHeight="1" x14ac:dyDescent="0.25">
      <c r="A40" s="8" t="s">
        <v>100</v>
      </c>
      <c r="B40" s="21" t="s">
        <v>102</v>
      </c>
      <c r="C40" s="8" t="s">
        <v>13</v>
      </c>
      <c r="D40" s="8">
        <v>2</v>
      </c>
      <c r="E40" s="7">
        <f t="shared" si="14"/>
        <v>43616</v>
      </c>
      <c r="F40" s="5">
        <f>WORKDAY(E40,D40,'[1]Leave dates'!$A$2:$F$60)-1</f>
        <v>43619</v>
      </c>
      <c r="G40" s="5"/>
    </row>
    <row r="41" spans="1:372" s="4" customFormat="1" x14ac:dyDescent="0.25">
      <c r="A41" s="8" t="s">
        <v>100</v>
      </c>
      <c r="B41" s="8" t="s">
        <v>101</v>
      </c>
      <c r="C41" s="8" t="s">
        <v>0</v>
      </c>
      <c r="D41" s="8">
        <v>5</v>
      </c>
      <c r="E41" s="7">
        <f t="shared" si="14"/>
        <v>43620</v>
      </c>
      <c r="F41" s="6">
        <f>WORKDAY(E41,D41,'[1]Leave dates'!$A$2:$F$60)-1</f>
        <v>43626</v>
      </c>
      <c r="G41" s="5"/>
    </row>
    <row r="42" spans="1:372" s="4" customFormat="1" x14ac:dyDescent="0.25">
      <c r="A42" s="8" t="s">
        <v>100</v>
      </c>
      <c r="B42" s="8" t="s">
        <v>99</v>
      </c>
      <c r="C42" s="8" t="s">
        <v>0</v>
      </c>
      <c r="D42" s="8">
        <v>15</v>
      </c>
      <c r="E42" s="7">
        <f t="shared" si="14"/>
        <v>43627</v>
      </c>
      <c r="F42" s="6">
        <f>WORKDAY(E42,D42,'[1]Leave dates'!$A$2:$F$60)-1</f>
        <v>43647</v>
      </c>
      <c r="G42" s="5"/>
    </row>
    <row r="43" spans="1:372" s="4" customFormat="1" x14ac:dyDescent="0.25">
      <c r="A43" s="8"/>
      <c r="B43" s="8"/>
      <c r="C43" s="8"/>
      <c r="D43" s="8">
        <f>SUM(D17:D42)</f>
        <v>134</v>
      </c>
      <c r="E43" s="7"/>
      <c r="F43" s="6"/>
      <c r="G43" s="5"/>
    </row>
    <row r="44" spans="1:372" s="4" customFormat="1" x14ac:dyDescent="0.25">
      <c r="A44" s="8"/>
      <c r="B44" s="8"/>
      <c r="C44" s="8"/>
      <c r="D44" s="8"/>
      <c r="E44" s="7"/>
      <c r="F44" s="6"/>
      <c r="G44" s="5"/>
    </row>
    <row r="45" spans="1:372" s="4" customFormat="1" x14ac:dyDescent="0.25">
      <c r="A45" s="47" t="s">
        <v>98</v>
      </c>
      <c r="B45" s="19"/>
      <c r="C45" s="19"/>
      <c r="D45" s="19"/>
      <c r="E45" s="18"/>
      <c r="F45" s="18"/>
      <c r="G45" s="5"/>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row>
    <row r="46" spans="1:372" s="4" customFormat="1" x14ac:dyDescent="0.25">
      <c r="A46" s="12" t="s">
        <v>97</v>
      </c>
      <c r="B46" s="13"/>
      <c r="C46" s="13"/>
      <c r="D46" s="13"/>
      <c r="E46" s="10">
        <f>E47</f>
        <v>43531</v>
      </c>
      <c r="F46" s="10">
        <f>F56</f>
        <v>43474</v>
      </c>
      <c r="G46" s="5"/>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row>
    <row r="47" spans="1:372" s="4" customFormat="1" hidden="1" outlineLevel="1" x14ac:dyDescent="0.25">
      <c r="A47" s="8" t="s">
        <v>92</v>
      </c>
      <c r="B47" s="8" t="s">
        <v>91</v>
      </c>
      <c r="C47" s="8"/>
      <c r="D47" s="8"/>
      <c r="E47" s="7">
        <f>E28</f>
        <v>43531</v>
      </c>
      <c r="F47" s="6">
        <f>WORKDAY(E47,D47,'[1]Leave dates'!$A$2:$F$60)-1</f>
        <v>43530</v>
      </c>
      <c r="G47" s="5"/>
    </row>
    <row r="48" spans="1:372" s="4" customFormat="1" hidden="1" outlineLevel="1" x14ac:dyDescent="0.25">
      <c r="A48" s="8" t="s">
        <v>90</v>
      </c>
      <c r="B48" s="8" t="s">
        <v>89</v>
      </c>
      <c r="C48" s="8"/>
      <c r="D48" s="8"/>
      <c r="E48" s="7">
        <v>43467</v>
      </c>
      <c r="F48" s="6">
        <f>WORKDAY(E48,D48,'[1]Leave dates'!$A$2:$F$60)-1</f>
        <v>43466</v>
      </c>
      <c r="G48" s="5"/>
    </row>
    <row r="49" spans="1:372" s="4" customFormat="1" hidden="1" outlineLevel="1" x14ac:dyDescent="0.25">
      <c r="A49" s="8" t="s">
        <v>88</v>
      </c>
      <c r="B49" s="8" t="s">
        <v>87</v>
      </c>
      <c r="C49" s="8"/>
      <c r="D49" s="8"/>
      <c r="E49" s="7">
        <v>43468</v>
      </c>
      <c r="F49" s="6">
        <f>WORKDAY(E49,D49,'[1]Leave dates'!$A$2:$F$60)-1</f>
        <v>43467</v>
      </c>
      <c r="G49" s="5"/>
    </row>
    <row r="50" spans="1:372" s="4" customFormat="1" hidden="1" outlineLevel="1" x14ac:dyDescent="0.25">
      <c r="A50" s="8" t="s">
        <v>86</v>
      </c>
      <c r="B50" s="8" t="s">
        <v>85</v>
      </c>
      <c r="C50" s="8"/>
      <c r="D50" s="8"/>
      <c r="E50" s="7">
        <v>43469</v>
      </c>
      <c r="F50" s="6">
        <f>WORKDAY(E50,D50,'[1]Leave dates'!$A$2:$F$60)-1</f>
        <v>43468</v>
      </c>
      <c r="G50" s="5"/>
    </row>
    <row r="51" spans="1:372" s="4" customFormat="1" hidden="1" outlineLevel="1" x14ac:dyDescent="0.25">
      <c r="A51" s="8" t="s">
        <v>84</v>
      </c>
      <c r="B51" s="8" t="s">
        <v>83</v>
      </c>
      <c r="C51" s="8"/>
      <c r="D51" s="8"/>
      <c r="E51" s="7">
        <v>43470</v>
      </c>
      <c r="F51" s="6">
        <f>WORKDAY(E51,D51,'[1]Leave dates'!$A$2:$F$60)-1</f>
        <v>43469</v>
      </c>
      <c r="G51" s="5"/>
    </row>
    <row r="52" spans="1:372" s="4" customFormat="1" hidden="1" outlineLevel="1" x14ac:dyDescent="0.25">
      <c r="A52" s="8" t="s">
        <v>82</v>
      </c>
      <c r="B52" s="8" t="s">
        <v>96</v>
      </c>
      <c r="C52" s="8"/>
      <c r="D52" s="8"/>
      <c r="E52" s="7">
        <v>43471</v>
      </c>
      <c r="F52" s="6">
        <f>WORKDAY(E52,D52,'[1]Leave dates'!$A$2:$F$60)-1</f>
        <v>43470</v>
      </c>
      <c r="G52" s="5"/>
    </row>
    <row r="53" spans="1:372" s="4" customFormat="1" hidden="1" outlineLevel="1" x14ac:dyDescent="0.25">
      <c r="A53" s="8" t="s">
        <v>80</v>
      </c>
      <c r="B53" s="8" t="s">
        <v>96</v>
      </c>
      <c r="C53" s="8"/>
      <c r="D53" s="8"/>
      <c r="E53" s="7">
        <v>43472</v>
      </c>
      <c r="F53" s="6">
        <f>WORKDAY(E53,D53,'[1]Leave dates'!$A$2:$F$60)-1</f>
        <v>43471</v>
      </c>
      <c r="G53" s="5"/>
    </row>
    <row r="54" spans="1:372" s="4" customFormat="1" hidden="1" outlineLevel="1" x14ac:dyDescent="0.25">
      <c r="A54" s="8" t="s">
        <v>78</v>
      </c>
      <c r="B54" s="8" t="s">
        <v>68</v>
      </c>
      <c r="C54" s="8"/>
      <c r="D54" s="8"/>
      <c r="E54" s="7">
        <v>43473</v>
      </c>
      <c r="F54" s="6">
        <f>WORKDAY(E54,D54,'[1]Leave dates'!$A$2:$F$60)-1</f>
        <v>43472</v>
      </c>
      <c r="G54" s="5"/>
    </row>
    <row r="55" spans="1:372" s="4" customFormat="1" hidden="1" outlineLevel="1" x14ac:dyDescent="0.25">
      <c r="A55" s="8" t="s">
        <v>77</v>
      </c>
      <c r="B55" s="8" t="s">
        <v>66</v>
      </c>
      <c r="C55" s="8"/>
      <c r="D55" s="8"/>
      <c r="E55" s="7">
        <v>43474</v>
      </c>
      <c r="F55" s="6">
        <f>WORKDAY(E55,D55,'[1]Leave dates'!$A$2:$F$60)-1</f>
        <v>43473</v>
      </c>
      <c r="G55" s="5"/>
    </row>
    <row r="56" spans="1:372" s="4" customFormat="1" hidden="1" outlineLevel="1" x14ac:dyDescent="0.25">
      <c r="A56" s="8" t="s">
        <v>76</v>
      </c>
      <c r="B56" s="8" t="s">
        <v>95</v>
      </c>
      <c r="C56" s="16"/>
      <c r="D56" s="8"/>
      <c r="E56" s="7">
        <v>43475</v>
      </c>
      <c r="F56" s="6">
        <f>WORKDAY(E56,D56,'[1]Leave dates'!$A$2:$F$60)-1</f>
        <v>43474</v>
      </c>
      <c r="G56" s="5"/>
    </row>
    <row r="57" spans="1:372" s="4" customFormat="1" collapsed="1" x14ac:dyDescent="0.25">
      <c r="A57" s="8"/>
      <c r="B57" s="8"/>
      <c r="C57" s="16"/>
      <c r="D57" s="8"/>
      <c r="E57" s="20"/>
      <c r="F57" s="6"/>
      <c r="G57" s="5"/>
    </row>
    <row r="58" spans="1:372" s="4" customFormat="1" x14ac:dyDescent="0.25">
      <c r="A58" s="47" t="s">
        <v>94</v>
      </c>
      <c r="B58" s="19"/>
      <c r="C58" s="19"/>
      <c r="D58" s="19"/>
      <c r="E58" s="51">
        <f>E59</f>
        <v>43619</v>
      </c>
      <c r="F58" s="51">
        <f>F108</f>
        <v>43860</v>
      </c>
      <c r="G58" s="5"/>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row>
    <row r="59" spans="1:372" s="4" customFormat="1" x14ac:dyDescent="0.25">
      <c r="A59" s="12" t="s">
        <v>93</v>
      </c>
      <c r="B59" s="13"/>
      <c r="C59" s="12" t="s">
        <v>11</v>
      </c>
      <c r="D59" s="11">
        <f>(F59-E59)/7</f>
        <v>5</v>
      </c>
      <c r="E59" s="10">
        <f>E60</f>
        <v>43619</v>
      </c>
      <c r="F59" s="10">
        <f>F69</f>
        <v>43654</v>
      </c>
      <c r="G59" s="5"/>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row>
    <row r="60" spans="1:372" s="4" customFormat="1" outlineLevel="1" x14ac:dyDescent="0.25">
      <c r="A60" s="8" t="s">
        <v>92</v>
      </c>
      <c r="B60" s="8" t="s">
        <v>91</v>
      </c>
      <c r="C60" s="8"/>
      <c r="D60" s="8">
        <v>5</v>
      </c>
      <c r="E60" s="7">
        <f>F40</f>
        <v>43619</v>
      </c>
      <c r="F60" s="6">
        <f>WORKDAY(E60,D60,'[1]Leave dates'!$A$2:$F$60)-1</f>
        <v>43625</v>
      </c>
      <c r="G60" s="5"/>
    </row>
    <row r="61" spans="1:372" s="4" customFormat="1" outlineLevel="1" x14ac:dyDescent="0.25">
      <c r="A61" s="8" t="s">
        <v>90</v>
      </c>
      <c r="B61" s="8" t="s">
        <v>89</v>
      </c>
      <c r="C61" s="8"/>
      <c r="D61" s="8">
        <v>3</v>
      </c>
      <c r="E61" s="7">
        <f>F60+1</f>
        <v>43626</v>
      </c>
      <c r="F61" s="6">
        <f>WORKDAY(E61,D61,'[1]Leave dates'!$A$2:$F$60)-1</f>
        <v>43628</v>
      </c>
      <c r="G61" s="5"/>
    </row>
    <row r="62" spans="1:372" s="4" customFormat="1" outlineLevel="1" x14ac:dyDescent="0.25">
      <c r="A62" s="8" t="s">
        <v>88</v>
      </c>
      <c r="B62" s="8" t="s">
        <v>87</v>
      </c>
      <c r="C62" s="8"/>
      <c r="D62" s="8">
        <v>3</v>
      </c>
      <c r="E62" s="7">
        <f>F61+1</f>
        <v>43629</v>
      </c>
      <c r="F62" s="6">
        <f>WORKDAY(E62,D62,'[1]Leave dates'!$A$2:$F$60)-1</f>
        <v>43633</v>
      </c>
      <c r="G62" s="5"/>
    </row>
    <row r="63" spans="1:372" s="4" customFormat="1" outlineLevel="1" x14ac:dyDescent="0.25">
      <c r="A63" s="8" t="s">
        <v>86</v>
      </c>
      <c r="B63" s="8" t="s">
        <v>85</v>
      </c>
      <c r="C63" s="8"/>
      <c r="D63" s="8">
        <v>5</v>
      </c>
      <c r="E63" s="7">
        <f>F62+1</f>
        <v>43634</v>
      </c>
      <c r="F63" s="6">
        <f>WORKDAY(E63,D63,'[1]Leave dates'!$A$2:$F$60)-1</f>
        <v>43640</v>
      </c>
      <c r="G63" s="5"/>
    </row>
    <row r="64" spans="1:372" s="4" customFormat="1" outlineLevel="1" x14ac:dyDescent="0.25">
      <c r="A64" s="8" t="s">
        <v>84</v>
      </c>
      <c r="B64" s="8" t="s">
        <v>83</v>
      </c>
      <c r="C64" s="8"/>
      <c r="D64" s="8">
        <v>15</v>
      </c>
      <c r="E64" s="7">
        <f>E63</f>
        <v>43634</v>
      </c>
      <c r="F64" s="6">
        <f>WORKDAY(E64,D64,'[1]Leave dates'!$A$2:$F$60)-1</f>
        <v>43654</v>
      </c>
      <c r="G64" s="5"/>
    </row>
    <row r="65" spans="1:372" s="4" customFormat="1" outlineLevel="1" x14ac:dyDescent="0.25">
      <c r="A65" s="8" t="s">
        <v>82</v>
      </c>
      <c r="B65" s="8" t="s">
        <v>81</v>
      </c>
      <c r="C65" s="8"/>
      <c r="D65" s="8">
        <v>5</v>
      </c>
      <c r="E65" s="7">
        <f>F63-5</f>
        <v>43635</v>
      </c>
      <c r="F65" s="6">
        <f>WORKDAY(E65,D65,'[1]Leave dates'!$A$2:$F$60)-1</f>
        <v>43641</v>
      </c>
      <c r="G65" s="5"/>
    </row>
    <row r="66" spans="1:372" s="4" customFormat="1" outlineLevel="1" x14ac:dyDescent="0.25">
      <c r="A66" s="8" t="s">
        <v>80</v>
      </c>
      <c r="B66" s="8" t="s">
        <v>79</v>
      </c>
      <c r="C66" s="8"/>
      <c r="D66" s="8">
        <v>5</v>
      </c>
      <c r="E66" s="7">
        <f>E65</f>
        <v>43635</v>
      </c>
      <c r="F66" s="6">
        <f>WORKDAY(E66,D66,'[1]Leave dates'!$A$2:$F$60)-1</f>
        <v>43641</v>
      </c>
      <c r="G66" s="5"/>
    </row>
    <row r="67" spans="1:372" s="4" customFormat="1" outlineLevel="1" x14ac:dyDescent="0.25">
      <c r="A67" s="8" t="s">
        <v>78</v>
      </c>
      <c r="B67" s="8" t="s">
        <v>68</v>
      </c>
      <c r="C67" s="8"/>
      <c r="D67" s="8">
        <v>5</v>
      </c>
      <c r="E67" s="7">
        <f>F66</f>
        <v>43641</v>
      </c>
      <c r="F67" s="6">
        <f>WORKDAY(E67,D67,'[1]Leave dates'!$A$2:$F$60)-1</f>
        <v>43647</v>
      </c>
      <c r="G67" s="5"/>
    </row>
    <row r="68" spans="1:372" s="4" customFormat="1" outlineLevel="1" x14ac:dyDescent="0.25">
      <c r="A68" s="8" t="s">
        <v>77</v>
      </c>
      <c r="B68" s="8" t="s">
        <v>66</v>
      </c>
      <c r="C68" s="8"/>
      <c r="D68" s="8">
        <v>5</v>
      </c>
      <c r="E68" s="7">
        <f>E67</f>
        <v>43641</v>
      </c>
      <c r="F68" s="6">
        <f>WORKDAY(E68,D68,'[1]Leave dates'!$A$2:$F$60)-1</f>
        <v>43647</v>
      </c>
      <c r="G68" s="5"/>
    </row>
    <row r="69" spans="1:372" s="4" customFormat="1" outlineLevel="1" x14ac:dyDescent="0.25">
      <c r="A69" s="8" t="s">
        <v>76</v>
      </c>
      <c r="B69" s="8" t="s">
        <v>75</v>
      </c>
      <c r="C69" s="16"/>
      <c r="D69" s="8">
        <v>5</v>
      </c>
      <c r="E69" s="7">
        <f>F68+1</f>
        <v>43648</v>
      </c>
      <c r="F69" s="5">
        <f>WORKDAY(E69,D69,'[1]Leave dates'!$A$2:$F$60)-1</f>
        <v>43654</v>
      </c>
      <c r="G69" s="5"/>
    </row>
    <row r="70" spans="1:372" s="4" customFormat="1" x14ac:dyDescent="0.25">
      <c r="A70" s="12" t="s">
        <v>74</v>
      </c>
      <c r="B70" s="13"/>
      <c r="C70" s="12" t="s">
        <v>11</v>
      </c>
      <c r="D70" s="11">
        <f>(F70-E70)/7</f>
        <v>8</v>
      </c>
      <c r="E70" s="10">
        <f>E71</f>
        <v>43641</v>
      </c>
      <c r="F70" s="10">
        <f>F80</f>
        <v>43697</v>
      </c>
      <c r="G70" s="5"/>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row>
    <row r="71" spans="1:372" s="4" customFormat="1" outlineLevel="1" x14ac:dyDescent="0.25">
      <c r="A71" s="8" t="s">
        <v>73</v>
      </c>
      <c r="B71" s="8" t="s">
        <v>72</v>
      </c>
      <c r="C71" s="8"/>
      <c r="D71" s="8">
        <v>15</v>
      </c>
      <c r="E71" s="7">
        <f>E67</f>
        <v>43641</v>
      </c>
      <c r="F71" s="6">
        <f>WORKDAY(E71,D71,'[1]Leave dates'!$A$2:$F$60)-1</f>
        <v>43661</v>
      </c>
      <c r="G71" s="5"/>
    </row>
    <row r="72" spans="1:372" s="4" customFormat="1" ht="14.25" customHeight="1" outlineLevel="1" x14ac:dyDescent="0.25">
      <c r="A72" s="8" t="s">
        <v>71</v>
      </c>
      <c r="B72" s="8" t="s">
        <v>70</v>
      </c>
      <c r="C72" s="8"/>
      <c r="D72" s="8">
        <v>15</v>
      </c>
      <c r="E72" s="7">
        <f>E71</f>
        <v>43641</v>
      </c>
      <c r="F72" s="6">
        <f>WORKDAY(E72,D72,'[1]Leave dates'!$A$2:$F$60)-1</f>
        <v>43661</v>
      </c>
      <c r="G72" s="5"/>
    </row>
    <row r="73" spans="1:372" s="4" customFormat="1" outlineLevel="1" x14ac:dyDescent="0.25">
      <c r="A73" s="8" t="s">
        <v>69</v>
      </c>
      <c r="B73" s="8" t="s">
        <v>68</v>
      </c>
      <c r="C73" s="8"/>
      <c r="D73" s="8">
        <v>10</v>
      </c>
      <c r="E73" s="7">
        <f>F72+1</f>
        <v>43662</v>
      </c>
      <c r="F73" s="6">
        <f>WORKDAY(E73,D73,'[1]Leave dates'!$A$2:$F$60)-1</f>
        <v>43675</v>
      </c>
      <c r="G73" s="5"/>
    </row>
    <row r="74" spans="1:372" s="4" customFormat="1" outlineLevel="1" x14ac:dyDescent="0.25">
      <c r="A74" s="8" t="s">
        <v>67</v>
      </c>
      <c r="B74" s="8" t="s">
        <v>66</v>
      </c>
      <c r="C74" s="8"/>
      <c r="D74" s="8">
        <v>10</v>
      </c>
      <c r="E74" s="7">
        <f>E73</f>
        <v>43662</v>
      </c>
      <c r="F74" s="6">
        <f>WORKDAY(E74,D74,'[1]Leave dates'!$A$2:$F$60)-1</f>
        <v>43675</v>
      </c>
      <c r="G74" s="5"/>
    </row>
    <row r="75" spans="1:372" s="4" customFormat="1" outlineLevel="1" x14ac:dyDescent="0.25">
      <c r="A75" s="8" t="s">
        <v>65</v>
      </c>
      <c r="B75" s="8" t="s">
        <v>64</v>
      </c>
      <c r="C75" s="8"/>
      <c r="D75" s="8">
        <v>10</v>
      </c>
      <c r="E75" s="7">
        <f>E73</f>
        <v>43662</v>
      </c>
      <c r="F75" s="6">
        <f>WORKDAY(E75,D75,'[1]Leave dates'!$A$2:$F$60)-1</f>
        <v>43675</v>
      </c>
      <c r="G75" s="5"/>
    </row>
    <row r="76" spans="1:372" s="4" customFormat="1" outlineLevel="1" x14ac:dyDescent="0.25">
      <c r="A76" s="8" t="s">
        <v>63</v>
      </c>
      <c r="B76" s="8" t="s">
        <v>62</v>
      </c>
      <c r="C76" s="15"/>
      <c r="D76" s="8">
        <v>5</v>
      </c>
      <c r="E76" s="7">
        <f>F75+1</f>
        <v>43676</v>
      </c>
      <c r="F76" s="6">
        <f>WORKDAY(E76,D76,'[1]Leave dates'!$A$2:$F$60)-1</f>
        <v>43682</v>
      </c>
      <c r="G76" s="5"/>
    </row>
    <row r="77" spans="1:372" s="4" customFormat="1" outlineLevel="1" x14ac:dyDescent="0.25">
      <c r="A77" s="8" t="s">
        <v>61</v>
      </c>
      <c r="B77" s="8" t="s">
        <v>60</v>
      </c>
      <c r="C77" s="15"/>
      <c r="D77" s="8">
        <v>5</v>
      </c>
      <c r="E77" s="7">
        <f>F76+1</f>
        <v>43683</v>
      </c>
      <c r="F77" s="6">
        <f>WORKDAY(E77,D77,'[1]Leave dates'!$A$2:$F$60)-1</f>
        <v>43689</v>
      </c>
      <c r="G77" s="5"/>
    </row>
    <row r="78" spans="1:372" s="4" customFormat="1" outlineLevel="1" x14ac:dyDescent="0.25">
      <c r="A78" s="8" t="s">
        <v>59</v>
      </c>
      <c r="B78" s="8" t="s">
        <v>58</v>
      </c>
      <c r="C78" s="15"/>
      <c r="D78" s="8">
        <v>5</v>
      </c>
      <c r="E78" s="7">
        <f>F77+1</f>
        <v>43690</v>
      </c>
      <c r="F78" s="6">
        <f>WORKDAY(E78,D78,'[1]Leave dates'!$A$2:$F$60)-1</f>
        <v>43696</v>
      </c>
      <c r="G78" s="5"/>
    </row>
    <row r="79" spans="1:372" s="4" customFormat="1" outlineLevel="1" x14ac:dyDescent="0.25">
      <c r="A79" s="8" t="s">
        <v>57</v>
      </c>
      <c r="B79" s="8" t="s">
        <v>56</v>
      </c>
      <c r="C79" s="15"/>
      <c r="D79" s="8">
        <v>5</v>
      </c>
      <c r="E79" s="7">
        <f>E78</f>
        <v>43690</v>
      </c>
      <c r="F79" s="6">
        <f>WORKDAY(E79,D79,'[1]Leave dates'!$A$2:$F$60)-1</f>
        <v>43696</v>
      </c>
      <c r="G79" s="5"/>
    </row>
    <row r="80" spans="1:372" s="4" customFormat="1" outlineLevel="1" x14ac:dyDescent="0.25">
      <c r="A80" s="8" t="s">
        <v>55</v>
      </c>
      <c r="B80" s="8" t="s">
        <v>54</v>
      </c>
      <c r="C80" s="8"/>
      <c r="D80" s="8">
        <v>1</v>
      </c>
      <c r="E80" s="7">
        <f>F79+1</f>
        <v>43697</v>
      </c>
      <c r="F80" s="6">
        <f>WORKDAY(E80,D80,'[1]Leave dates'!$A$2:$F$60)-1</f>
        <v>43697</v>
      </c>
      <c r="G80" s="5"/>
    </row>
    <row r="81" spans="1:372" s="4" customFormat="1" x14ac:dyDescent="0.25">
      <c r="A81" s="12" t="s">
        <v>53</v>
      </c>
      <c r="B81" s="13"/>
      <c r="C81" s="12" t="s">
        <v>11</v>
      </c>
      <c r="D81" s="11">
        <f>(F81-E81)/7</f>
        <v>9.7142857142857135</v>
      </c>
      <c r="E81" s="10">
        <f>E82</f>
        <v>43676</v>
      </c>
      <c r="F81" s="10">
        <f>F91</f>
        <v>43744</v>
      </c>
      <c r="G81" s="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row>
    <row r="82" spans="1:372" s="4" customFormat="1" outlineLevel="1" x14ac:dyDescent="0.25">
      <c r="A82" s="8" t="s">
        <v>52</v>
      </c>
      <c r="B82" s="8" t="s">
        <v>51</v>
      </c>
      <c r="C82" s="15"/>
      <c r="D82" s="8">
        <v>5</v>
      </c>
      <c r="E82" s="7">
        <f>E76</f>
        <v>43676</v>
      </c>
      <c r="F82" s="6">
        <f>WORKDAY(E82,D82,'[1]Leave dates'!$A$2:$F$60)-1</f>
        <v>43682</v>
      </c>
      <c r="G82" s="5"/>
    </row>
    <row r="83" spans="1:372" s="4" customFormat="1" outlineLevel="1" x14ac:dyDescent="0.25">
      <c r="A83" s="8" t="s">
        <v>50</v>
      </c>
      <c r="B83" s="8" t="s">
        <v>49</v>
      </c>
      <c r="C83" s="15"/>
      <c r="D83" s="8">
        <v>5</v>
      </c>
      <c r="E83" s="7">
        <f>E80</f>
        <v>43697</v>
      </c>
      <c r="F83" s="6">
        <f>WORKDAY(E83,D83,'[1]Leave dates'!$A$2:$F$60)-1</f>
        <v>43703</v>
      </c>
      <c r="G83" s="5"/>
    </row>
    <row r="84" spans="1:372" s="4" customFormat="1" outlineLevel="1" x14ac:dyDescent="0.25">
      <c r="A84" s="8" t="s">
        <v>48</v>
      </c>
      <c r="B84" s="8" t="s">
        <v>47</v>
      </c>
      <c r="C84" s="15"/>
      <c r="D84" s="8">
        <v>5</v>
      </c>
      <c r="E84" s="7">
        <f t="shared" ref="E84:E90" si="15">F83+1</f>
        <v>43704</v>
      </c>
      <c r="F84" s="6">
        <f>WORKDAY(E84,D84,'[1]Leave dates'!$A$2:$F$60)-1</f>
        <v>43710</v>
      </c>
      <c r="G84" s="5"/>
    </row>
    <row r="85" spans="1:372" s="4" customFormat="1" outlineLevel="1" x14ac:dyDescent="0.25">
      <c r="A85" s="8" t="s">
        <v>46</v>
      </c>
      <c r="B85" s="8" t="s">
        <v>45</v>
      </c>
      <c r="C85" s="15"/>
      <c r="D85" s="8">
        <v>5</v>
      </c>
      <c r="E85" s="7">
        <f t="shared" si="15"/>
        <v>43711</v>
      </c>
      <c r="F85" s="6">
        <f>WORKDAY(E85,D85,'[1]Leave dates'!$A$2:$F$60)-1</f>
        <v>43717</v>
      </c>
      <c r="G85" s="5"/>
    </row>
    <row r="86" spans="1:372" s="4" customFormat="1" outlineLevel="1" x14ac:dyDescent="0.25">
      <c r="A86" s="8" t="s">
        <v>44</v>
      </c>
      <c r="B86" s="8" t="s">
        <v>37</v>
      </c>
      <c r="C86" s="8" t="s">
        <v>13</v>
      </c>
      <c r="D86" s="8">
        <v>5</v>
      </c>
      <c r="E86" s="7">
        <f t="shared" si="15"/>
        <v>43718</v>
      </c>
      <c r="F86" s="6">
        <f>WORKDAY(E86,D86,'[1]Leave dates'!$A$2:$F$60)-1</f>
        <v>43724</v>
      </c>
      <c r="G86" s="5"/>
    </row>
    <row r="87" spans="1:372" s="4" customFormat="1" outlineLevel="1" x14ac:dyDescent="0.25">
      <c r="A87" s="8" t="s">
        <v>43</v>
      </c>
      <c r="B87" s="8" t="s">
        <v>42</v>
      </c>
      <c r="C87" s="8"/>
      <c r="D87" s="8">
        <v>3</v>
      </c>
      <c r="E87" s="7">
        <f t="shared" si="15"/>
        <v>43725</v>
      </c>
      <c r="F87" s="6">
        <f>WORKDAY(E87,D87,'[1]Leave dates'!$A$2:$F$60)-1</f>
        <v>43727</v>
      </c>
      <c r="G87" s="5"/>
    </row>
    <row r="88" spans="1:372" s="4" customFormat="1" outlineLevel="1" x14ac:dyDescent="0.25">
      <c r="A88" s="8" t="s">
        <v>41</v>
      </c>
      <c r="B88" s="8" t="s">
        <v>40</v>
      </c>
      <c r="C88" s="15" t="s">
        <v>13</v>
      </c>
      <c r="D88" s="8">
        <v>1</v>
      </c>
      <c r="E88" s="7">
        <f t="shared" si="15"/>
        <v>43728</v>
      </c>
      <c r="F88" s="6">
        <f>WORKDAY(E88,D88,'[1]Leave dates'!$A$2:$F$60)-1</f>
        <v>43730</v>
      </c>
      <c r="G88" s="5"/>
    </row>
    <row r="89" spans="1:372" s="4" customFormat="1" outlineLevel="1" x14ac:dyDescent="0.25">
      <c r="A89" s="8" t="s">
        <v>39</v>
      </c>
      <c r="B89" s="8" t="s">
        <v>35</v>
      </c>
      <c r="C89" s="15"/>
      <c r="D89" s="8">
        <v>5</v>
      </c>
      <c r="E89" s="7">
        <f t="shared" si="15"/>
        <v>43731</v>
      </c>
      <c r="F89" s="6">
        <f>WORKDAY(E89,D89,'[1]Leave dates'!$A$2:$F$60)-1</f>
        <v>43737</v>
      </c>
      <c r="G89" s="5"/>
    </row>
    <row r="90" spans="1:372" s="4" customFormat="1" outlineLevel="1" x14ac:dyDescent="0.25">
      <c r="A90" s="8" t="s">
        <v>38</v>
      </c>
      <c r="B90" s="8" t="s">
        <v>37</v>
      </c>
      <c r="C90" s="15"/>
      <c r="D90" s="8">
        <v>5</v>
      </c>
      <c r="E90" s="7">
        <f t="shared" si="15"/>
        <v>43738</v>
      </c>
      <c r="F90" s="6">
        <f>WORKDAY(E90,D90,'[1]Leave dates'!$A$2:$F$60)-1</f>
        <v>43744</v>
      </c>
      <c r="G90" s="5"/>
    </row>
    <row r="91" spans="1:372" s="4" customFormat="1" outlineLevel="1" x14ac:dyDescent="0.25">
      <c r="A91" s="8" t="s">
        <v>36</v>
      </c>
      <c r="B91" s="8" t="s">
        <v>35</v>
      </c>
      <c r="C91" s="15"/>
      <c r="D91" s="8">
        <v>5</v>
      </c>
      <c r="E91" s="7">
        <f>F89+1</f>
        <v>43738</v>
      </c>
      <c r="F91" s="6">
        <f>WORKDAY(E91,D91,'[1]Leave dates'!$A$2:$F$60)-1</f>
        <v>43744</v>
      </c>
      <c r="G91" s="5"/>
    </row>
    <row r="92" spans="1:372" s="4" customFormat="1" x14ac:dyDescent="0.25">
      <c r="A92" s="12" t="s">
        <v>34</v>
      </c>
      <c r="B92" s="13"/>
      <c r="C92" s="12" t="s">
        <v>11</v>
      </c>
      <c r="D92" s="11">
        <f>(F92-E92)/7</f>
        <v>10.285714285714286</v>
      </c>
      <c r="E92" s="10">
        <f>E93</f>
        <v>43738</v>
      </c>
      <c r="F92" s="10">
        <f>F102</f>
        <v>43810</v>
      </c>
      <c r="G92" s="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row>
    <row r="93" spans="1:372" s="4" customFormat="1" outlineLevel="1" x14ac:dyDescent="0.25">
      <c r="A93" s="8" t="s">
        <v>33</v>
      </c>
      <c r="B93" s="8" t="s">
        <v>32</v>
      </c>
      <c r="C93" s="15"/>
      <c r="D93" s="8">
        <v>2</v>
      </c>
      <c r="E93" s="7">
        <f>F89+1</f>
        <v>43738</v>
      </c>
      <c r="F93" s="6">
        <f>WORKDAY(E93,D93,'[1]Leave dates'!$A$2:$F$60)-1</f>
        <v>43739</v>
      </c>
      <c r="G93" s="5"/>
    </row>
    <row r="94" spans="1:372" s="4" customFormat="1" outlineLevel="1" x14ac:dyDescent="0.25">
      <c r="A94" s="8" t="s">
        <v>31</v>
      </c>
      <c r="B94" s="8" t="s">
        <v>30</v>
      </c>
      <c r="C94" s="15" t="s">
        <v>0</v>
      </c>
      <c r="D94" s="8">
        <v>15</v>
      </c>
      <c r="E94" s="7">
        <f t="shared" ref="E94:E100" si="16">F93+1</f>
        <v>43740</v>
      </c>
      <c r="F94" s="6">
        <f>WORKDAY(E94,D94,'[1]Leave dates'!$A$2:$F$60)-1</f>
        <v>43760</v>
      </c>
      <c r="G94" s="5"/>
    </row>
    <row r="95" spans="1:372" s="4" customFormat="1" outlineLevel="1" x14ac:dyDescent="0.25">
      <c r="A95" s="8" t="s">
        <v>29</v>
      </c>
      <c r="B95" s="8" t="s">
        <v>28</v>
      </c>
      <c r="C95" s="15"/>
      <c r="D95" s="8">
        <v>7</v>
      </c>
      <c r="E95" s="7">
        <f t="shared" si="16"/>
        <v>43761</v>
      </c>
      <c r="F95" s="6">
        <f>WORKDAY(E95,D95,'[1]Leave dates'!$A$2:$F$60)-1</f>
        <v>43769</v>
      </c>
      <c r="G95" s="5"/>
    </row>
    <row r="96" spans="1:372" s="4" customFormat="1" outlineLevel="1" x14ac:dyDescent="0.25">
      <c r="A96" s="8" t="s">
        <v>27</v>
      </c>
      <c r="B96" s="8" t="s">
        <v>26</v>
      </c>
      <c r="C96" s="15"/>
      <c r="D96" s="8">
        <v>7</v>
      </c>
      <c r="E96" s="7">
        <f t="shared" si="16"/>
        <v>43770</v>
      </c>
      <c r="F96" s="6">
        <f>WORKDAY(E96,D96,'[1]Leave dates'!$A$2:$F$60)-1</f>
        <v>43780</v>
      </c>
      <c r="G96" s="5"/>
    </row>
    <row r="97" spans="1:372" s="4" customFormat="1" outlineLevel="1" x14ac:dyDescent="0.25">
      <c r="A97" s="8" t="s">
        <v>25</v>
      </c>
      <c r="B97" s="8" t="s">
        <v>24</v>
      </c>
      <c r="C97" s="15"/>
      <c r="D97" s="8">
        <v>1</v>
      </c>
      <c r="E97" s="7">
        <f t="shared" si="16"/>
        <v>43781</v>
      </c>
      <c r="F97" s="6">
        <f>WORKDAY(E97,D97,'[1]Leave dates'!$A$2:$F$60)-1</f>
        <v>43781</v>
      </c>
      <c r="G97" s="5"/>
    </row>
    <row r="98" spans="1:372" s="4" customFormat="1" outlineLevel="1" x14ac:dyDescent="0.25">
      <c r="A98" s="8" t="s">
        <v>23</v>
      </c>
      <c r="B98" s="8" t="s">
        <v>22</v>
      </c>
      <c r="C98" s="15"/>
      <c r="D98" s="8">
        <v>5</v>
      </c>
      <c r="E98" s="7">
        <f t="shared" si="16"/>
        <v>43782</v>
      </c>
      <c r="F98" s="6">
        <f>WORKDAY(E98,D98,'[1]Leave dates'!$A$2:$F$60)-1</f>
        <v>43788</v>
      </c>
      <c r="G98" s="5"/>
      <c r="W98" s="14"/>
    </row>
    <row r="99" spans="1:372" s="4" customFormat="1" outlineLevel="1" x14ac:dyDescent="0.25">
      <c r="A99" s="8" t="s">
        <v>21</v>
      </c>
      <c r="B99" s="8" t="s">
        <v>20</v>
      </c>
      <c r="C99" s="8" t="s">
        <v>0</v>
      </c>
      <c r="D99" s="8">
        <v>10</v>
      </c>
      <c r="E99" s="7">
        <f t="shared" si="16"/>
        <v>43789</v>
      </c>
      <c r="F99" s="6">
        <f>WORKDAY(E99,D99,'[1]Leave dates'!$A$2:$F$60)-1</f>
        <v>43802</v>
      </c>
      <c r="G99" s="5"/>
    </row>
    <row r="100" spans="1:372" s="4" customFormat="1" outlineLevel="1" x14ac:dyDescent="0.25">
      <c r="A100" s="8" t="s">
        <v>19</v>
      </c>
      <c r="B100" s="8" t="s">
        <v>18</v>
      </c>
      <c r="C100" s="15"/>
      <c r="D100" s="8">
        <v>5</v>
      </c>
      <c r="E100" s="7">
        <f t="shared" si="16"/>
        <v>43803</v>
      </c>
      <c r="F100" s="6">
        <f>WORKDAY(E100,D100,'[1]Leave dates'!$A$2:$F$60)-1</f>
        <v>43809</v>
      </c>
      <c r="G100" s="5"/>
    </row>
    <row r="101" spans="1:372" s="4" customFormat="1" ht="12" customHeight="1" outlineLevel="1" x14ac:dyDescent="0.25">
      <c r="A101" s="8" t="s">
        <v>17</v>
      </c>
      <c r="B101" s="8" t="s">
        <v>16</v>
      </c>
      <c r="C101" s="15"/>
      <c r="D101" s="8">
        <v>5</v>
      </c>
      <c r="E101" s="7">
        <f>E100</f>
        <v>43803</v>
      </c>
      <c r="F101" s="6">
        <f>WORKDAY(E101,D101,'[1]Leave dates'!$A$2:$F$60)-1</f>
        <v>43809</v>
      </c>
      <c r="G101" s="5"/>
    </row>
    <row r="102" spans="1:372" s="4" customFormat="1" outlineLevel="1" x14ac:dyDescent="0.25">
      <c r="A102" s="8" t="s">
        <v>15</v>
      </c>
      <c r="B102" s="8" t="s">
        <v>14</v>
      </c>
      <c r="C102" s="15" t="s">
        <v>13</v>
      </c>
      <c r="D102" s="8">
        <v>1</v>
      </c>
      <c r="E102" s="7">
        <f>F101+1</f>
        <v>43810</v>
      </c>
      <c r="F102" s="6">
        <f>WORKDAY(E102,D102,'[1]Leave dates'!$A$2:$F$60)-1</f>
        <v>43810</v>
      </c>
      <c r="G102" s="5"/>
    </row>
    <row r="103" spans="1:372" s="4" customFormat="1" x14ac:dyDescent="0.25">
      <c r="A103" s="12" t="s">
        <v>12</v>
      </c>
      <c r="B103" s="13"/>
      <c r="C103" s="12" t="s">
        <v>11</v>
      </c>
      <c r="D103" s="11">
        <f>(F103-E103)/7</f>
        <v>7</v>
      </c>
      <c r="E103" s="10">
        <f>E104</f>
        <v>43811</v>
      </c>
      <c r="F103" s="10">
        <f>F108</f>
        <v>43860</v>
      </c>
      <c r="G103" s="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row>
    <row r="104" spans="1:372" s="4" customFormat="1" outlineLevel="1" x14ac:dyDescent="0.25">
      <c r="A104" s="8" t="s">
        <v>10</v>
      </c>
      <c r="B104" s="8" t="s">
        <v>9</v>
      </c>
      <c r="C104" s="15"/>
      <c r="D104" s="8">
        <v>2</v>
      </c>
      <c r="E104" s="7">
        <f>F102+1</f>
        <v>43811</v>
      </c>
      <c r="F104" s="6">
        <f>WORKDAY(E104,D104,'[1]Leave dates'!$A$2:$F$60)-1</f>
        <v>43814</v>
      </c>
      <c r="G104" s="5"/>
    </row>
    <row r="105" spans="1:372" s="4" customFormat="1" outlineLevel="1" x14ac:dyDescent="0.25">
      <c r="A105" s="8" t="s">
        <v>8</v>
      </c>
      <c r="B105" s="8" t="s">
        <v>7</v>
      </c>
      <c r="C105" s="15" t="s">
        <v>0</v>
      </c>
      <c r="D105" s="8">
        <v>10</v>
      </c>
      <c r="E105" s="7">
        <f>F104+1</f>
        <v>43815</v>
      </c>
      <c r="F105" s="6">
        <f>WORKDAY(E105,D105,'[1]Leave dates'!$A$2:$F$60)-1</f>
        <v>43828</v>
      </c>
      <c r="G105" s="5"/>
    </row>
    <row r="106" spans="1:372" s="4" customFormat="1" outlineLevel="1" x14ac:dyDescent="0.25">
      <c r="A106" s="8" t="s">
        <v>6</v>
      </c>
      <c r="B106" s="8" t="s">
        <v>5</v>
      </c>
      <c r="C106" s="8" t="s">
        <v>0</v>
      </c>
      <c r="D106" s="8">
        <v>5</v>
      </c>
      <c r="E106" s="7">
        <f>F105+1</f>
        <v>43829</v>
      </c>
      <c r="F106" s="6">
        <f>WORKDAY(E106,D106,'[1]Leave dates'!$A$2:$F$60)-1</f>
        <v>43835</v>
      </c>
      <c r="G106" s="5"/>
    </row>
    <row r="107" spans="1:372" s="4" customFormat="1" outlineLevel="1" x14ac:dyDescent="0.25">
      <c r="A107" s="8" t="s">
        <v>4</v>
      </c>
      <c r="B107" s="8" t="s">
        <v>3</v>
      </c>
      <c r="C107" s="8" t="s">
        <v>0</v>
      </c>
      <c r="D107" s="8">
        <v>14</v>
      </c>
      <c r="E107" s="7">
        <f>F106+1</f>
        <v>43836</v>
      </c>
      <c r="F107" s="6">
        <f>WORKDAY(E107,D107,'[1]Leave dates'!$A$2:$F$60)-1</f>
        <v>43853</v>
      </c>
      <c r="G107" s="5"/>
    </row>
    <row r="108" spans="1:372" s="4" customFormat="1" outlineLevel="1" x14ac:dyDescent="0.25">
      <c r="A108" s="8" t="s">
        <v>2</v>
      </c>
      <c r="B108" s="8" t="s">
        <v>1</v>
      </c>
      <c r="C108" s="8" t="s">
        <v>0</v>
      </c>
      <c r="D108" s="8">
        <v>5</v>
      </c>
      <c r="E108" s="7">
        <f>F107+1</f>
        <v>43854</v>
      </c>
      <c r="F108" s="6">
        <f>WORKDAY(E108,D108,'[1]Leave dates'!$A$2:$F$60)-1</f>
        <v>43860</v>
      </c>
      <c r="G108" s="5"/>
    </row>
    <row r="109" spans="1:372" s="4" customFormat="1" x14ac:dyDescent="0.25">
      <c r="A109" s="1"/>
      <c r="B109" s="1"/>
      <c r="C109" s="1"/>
      <c r="D109" s="1"/>
      <c r="E109" s="1"/>
      <c r="F109" s="33"/>
      <c r="G109" s="33"/>
    </row>
    <row r="110" spans="1:372" s="4" customFormat="1" x14ac:dyDescent="0.25">
      <c r="A110" s="1"/>
      <c r="B110" s="1"/>
      <c r="C110" s="1"/>
      <c r="D110" s="1"/>
      <c r="E110" s="1"/>
      <c r="F110" s="33"/>
      <c r="G110" s="33"/>
    </row>
    <row r="111" spans="1:372" s="4" customFormat="1" x14ac:dyDescent="0.25">
      <c r="A111" s="1"/>
      <c r="B111" s="1"/>
      <c r="C111" s="1"/>
      <c r="D111" s="1"/>
      <c r="E111" s="1"/>
      <c r="F111" s="33"/>
      <c r="G111" s="33"/>
    </row>
    <row r="112" spans="1:372" s="4" customFormat="1" x14ac:dyDescent="0.25">
      <c r="A112" s="1"/>
      <c r="B112" s="1"/>
      <c r="C112" s="1"/>
      <c r="D112" s="1"/>
      <c r="E112" s="1"/>
      <c r="F112" s="33"/>
      <c r="G112" s="33"/>
    </row>
    <row r="113" spans="1:7" s="4" customFormat="1" x14ac:dyDescent="0.25">
      <c r="A113" s="1"/>
      <c r="B113" s="1"/>
      <c r="C113" s="1"/>
      <c r="D113" s="1"/>
      <c r="E113" s="1"/>
      <c r="F113" s="33"/>
      <c r="G113" s="33"/>
    </row>
    <row r="114" spans="1:7" s="4" customFormat="1" x14ac:dyDescent="0.25">
      <c r="A114" s="1"/>
      <c r="B114" s="1"/>
      <c r="C114" s="1"/>
      <c r="D114" s="1"/>
      <c r="E114" s="1"/>
      <c r="F114" s="33"/>
      <c r="G114" s="33"/>
    </row>
    <row r="115" spans="1:7" s="4" customFormat="1" x14ac:dyDescent="0.25">
      <c r="A115" s="1"/>
      <c r="B115" s="1"/>
      <c r="C115" s="1"/>
      <c r="D115" s="1"/>
      <c r="E115" s="1"/>
      <c r="F115" s="33"/>
      <c r="G115" s="33"/>
    </row>
    <row r="116" spans="1:7" s="4" customFormat="1" x14ac:dyDescent="0.25">
      <c r="A116" s="1"/>
      <c r="B116" s="1"/>
      <c r="C116" s="1"/>
      <c r="D116" s="1"/>
      <c r="E116" s="1"/>
      <c r="F116" s="33"/>
      <c r="G116" s="33"/>
    </row>
    <row r="117" spans="1:7" s="4" customFormat="1" x14ac:dyDescent="0.25">
      <c r="A117" s="1"/>
      <c r="B117" s="1"/>
      <c r="C117" s="1"/>
      <c r="D117" s="1"/>
      <c r="E117" s="1"/>
      <c r="F117" s="33"/>
      <c r="G117" s="33"/>
    </row>
    <row r="118" spans="1:7" s="4" customFormat="1" x14ac:dyDescent="0.25">
      <c r="A118" s="1"/>
      <c r="B118" s="1"/>
      <c r="C118" s="1"/>
      <c r="D118" s="1"/>
      <c r="E118" s="1"/>
      <c r="F118" s="33"/>
      <c r="G118" s="33"/>
    </row>
    <row r="119" spans="1:7" s="4" customFormat="1" x14ac:dyDescent="0.25">
      <c r="A119" s="1"/>
      <c r="B119" s="1"/>
      <c r="C119" s="1"/>
      <c r="D119" s="1"/>
      <c r="E119" s="1"/>
      <c r="F119" s="33"/>
      <c r="G119" s="33"/>
    </row>
    <row r="120" spans="1:7" s="4" customFormat="1" x14ac:dyDescent="0.25">
      <c r="A120" s="1"/>
      <c r="B120" s="1"/>
      <c r="C120" s="1"/>
      <c r="D120" s="1"/>
      <c r="E120" s="1"/>
      <c r="F120" s="33"/>
      <c r="G120" s="33"/>
    </row>
    <row r="121" spans="1:7" s="4" customFormat="1" x14ac:dyDescent="0.25">
      <c r="A121" s="1"/>
      <c r="B121" s="1"/>
      <c r="C121" s="1"/>
      <c r="D121" s="1"/>
      <c r="E121" s="1"/>
      <c r="F121" s="33"/>
      <c r="G121" s="33"/>
    </row>
    <row r="122" spans="1:7" s="4" customFormat="1" x14ac:dyDescent="0.25">
      <c r="A122" s="1"/>
      <c r="B122" s="1"/>
      <c r="C122" s="1"/>
      <c r="D122" s="1"/>
      <c r="E122" s="1"/>
      <c r="F122" s="33"/>
      <c r="G122" s="33"/>
    </row>
    <row r="123" spans="1:7" s="4" customFormat="1" x14ac:dyDescent="0.25">
      <c r="A123" s="1"/>
      <c r="B123" s="1"/>
      <c r="C123" s="1"/>
      <c r="D123" s="1"/>
      <c r="E123" s="1"/>
      <c r="F123" s="33"/>
      <c r="G123" s="33"/>
    </row>
    <row r="124" spans="1:7" s="4" customFormat="1" x14ac:dyDescent="0.25">
      <c r="A124" s="1"/>
      <c r="B124" s="1"/>
      <c r="C124" s="1"/>
      <c r="D124" s="1"/>
      <c r="E124" s="1"/>
      <c r="F124" s="33"/>
      <c r="G124" s="33"/>
    </row>
    <row r="125" spans="1:7" s="4" customFormat="1" x14ac:dyDescent="0.25">
      <c r="A125" s="1"/>
      <c r="B125" s="1"/>
      <c r="C125" s="1"/>
      <c r="D125" s="1"/>
      <c r="E125" s="1"/>
      <c r="F125" s="33"/>
      <c r="G125" s="33"/>
    </row>
    <row r="126" spans="1:7" s="4" customFormat="1" x14ac:dyDescent="0.25">
      <c r="A126" s="1"/>
      <c r="B126" s="1"/>
      <c r="C126" s="1"/>
      <c r="D126" s="1"/>
      <c r="E126" s="1"/>
      <c r="F126" s="33"/>
      <c r="G126" s="33"/>
    </row>
    <row r="127" spans="1:7" s="4" customFormat="1" x14ac:dyDescent="0.25">
      <c r="A127" s="1"/>
      <c r="B127" s="1"/>
      <c r="C127" s="1"/>
      <c r="D127" s="1"/>
      <c r="E127" s="1"/>
      <c r="F127" s="33"/>
      <c r="G127" s="33"/>
    </row>
    <row r="128" spans="1:7" s="4" customFormat="1" x14ac:dyDescent="0.25">
      <c r="A128" s="1"/>
      <c r="B128" s="1"/>
      <c r="C128" s="1"/>
      <c r="D128" s="1"/>
      <c r="E128" s="1"/>
      <c r="F128" s="33"/>
      <c r="G128" s="33"/>
    </row>
    <row r="129" spans="1:7" s="4" customFormat="1" x14ac:dyDescent="0.25">
      <c r="A129" s="1"/>
      <c r="B129" s="1"/>
      <c r="C129" s="1"/>
      <c r="D129" s="1"/>
      <c r="E129" s="1"/>
      <c r="F129" s="33"/>
      <c r="G129" s="33"/>
    </row>
    <row r="130" spans="1:7" s="4" customFormat="1" x14ac:dyDescent="0.25">
      <c r="A130" s="1"/>
      <c r="B130" s="1"/>
      <c r="C130" s="1"/>
      <c r="D130" s="1"/>
      <c r="E130" s="1"/>
      <c r="F130" s="33"/>
      <c r="G130" s="33"/>
    </row>
    <row r="131" spans="1:7" s="4" customFormat="1" x14ac:dyDescent="0.25">
      <c r="A131" s="1"/>
      <c r="B131" s="1"/>
      <c r="C131" s="1"/>
      <c r="D131" s="1"/>
      <c r="E131" s="1"/>
      <c r="F131" s="33"/>
      <c r="G131" s="33"/>
    </row>
    <row r="132" spans="1:7" s="4" customFormat="1" x14ac:dyDescent="0.25">
      <c r="A132" s="1"/>
      <c r="B132" s="1"/>
      <c r="C132" s="1"/>
      <c r="D132" s="1"/>
      <c r="E132" s="1"/>
      <c r="F132" s="33"/>
      <c r="G132" s="33"/>
    </row>
    <row r="133" spans="1:7" s="4" customFormat="1" x14ac:dyDescent="0.25">
      <c r="A133" s="1"/>
      <c r="B133" s="1"/>
      <c r="C133" s="1"/>
      <c r="D133" s="1"/>
      <c r="E133" s="1"/>
      <c r="F133" s="33"/>
      <c r="G133" s="33"/>
    </row>
    <row r="134" spans="1:7" s="4" customFormat="1" x14ac:dyDescent="0.25">
      <c r="A134" s="1"/>
      <c r="B134" s="1"/>
      <c r="C134" s="1"/>
      <c r="D134" s="1"/>
      <c r="E134" s="1"/>
      <c r="F134" s="33"/>
      <c r="G134" s="33"/>
    </row>
    <row r="135" spans="1:7" s="4" customFormat="1" x14ac:dyDescent="0.25">
      <c r="A135" s="1"/>
      <c r="B135" s="1"/>
      <c r="C135" s="1"/>
      <c r="D135" s="1"/>
      <c r="E135" s="1"/>
      <c r="F135" s="33"/>
      <c r="G135" s="33"/>
    </row>
    <row r="136" spans="1:7" s="4" customFormat="1" x14ac:dyDescent="0.25">
      <c r="A136" s="1"/>
      <c r="B136" s="1"/>
      <c r="C136" s="1"/>
      <c r="D136" s="1"/>
      <c r="E136" s="1"/>
      <c r="F136" s="33"/>
      <c r="G136" s="33"/>
    </row>
    <row r="137" spans="1:7" s="4" customFormat="1" x14ac:dyDescent="0.25">
      <c r="A137" s="1"/>
      <c r="B137" s="1"/>
      <c r="C137" s="1"/>
      <c r="D137" s="1"/>
      <c r="E137" s="1"/>
      <c r="F137" s="33"/>
      <c r="G137" s="33"/>
    </row>
    <row r="138" spans="1:7" s="4" customFormat="1" x14ac:dyDescent="0.25">
      <c r="A138" s="1"/>
      <c r="B138" s="1"/>
      <c r="C138" s="1"/>
      <c r="D138" s="1"/>
      <c r="E138" s="1"/>
      <c r="F138" s="33"/>
      <c r="G138" s="33"/>
    </row>
    <row r="139" spans="1:7" s="4" customFormat="1" x14ac:dyDescent="0.25">
      <c r="A139" s="1"/>
      <c r="B139" s="1"/>
      <c r="C139" s="1"/>
      <c r="D139" s="1"/>
      <c r="E139" s="1"/>
      <c r="F139" s="33"/>
      <c r="G139" s="33"/>
    </row>
    <row r="140" spans="1:7" s="4" customFormat="1" x14ac:dyDescent="0.25">
      <c r="A140" s="1"/>
      <c r="B140" s="1"/>
      <c r="C140" s="1"/>
      <c r="D140" s="1"/>
      <c r="E140" s="1"/>
      <c r="F140" s="33"/>
      <c r="G140" s="33"/>
    </row>
    <row r="141" spans="1:7" s="4" customFormat="1" x14ac:dyDescent="0.25">
      <c r="A141" s="1"/>
      <c r="B141" s="1"/>
      <c r="C141" s="1"/>
      <c r="D141" s="1"/>
      <c r="E141" s="1"/>
      <c r="F141" s="33"/>
      <c r="G141" s="33"/>
    </row>
    <row r="142" spans="1:7" s="4" customFormat="1" x14ac:dyDescent="0.25">
      <c r="A142" s="1"/>
      <c r="B142" s="1"/>
      <c r="C142" s="1"/>
      <c r="D142" s="1"/>
      <c r="E142" s="1"/>
      <c r="F142" s="33"/>
      <c r="G142" s="33"/>
    </row>
    <row r="143" spans="1:7" s="4" customFormat="1" x14ac:dyDescent="0.25">
      <c r="A143" s="1"/>
      <c r="B143" s="1"/>
      <c r="C143" s="1"/>
      <c r="D143" s="1"/>
      <c r="E143" s="1"/>
      <c r="F143" s="33"/>
      <c r="G143" s="33"/>
    </row>
    <row r="144" spans="1:7" s="4" customFormat="1" x14ac:dyDescent="0.25">
      <c r="A144" s="1"/>
      <c r="B144" s="1"/>
      <c r="C144" s="1"/>
      <c r="D144" s="1"/>
      <c r="E144" s="1"/>
      <c r="F144" s="33"/>
      <c r="G144" s="33"/>
    </row>
    <row r="145" spans="1:7" s="4" customFormat="1" x14ac:dyDescent="0.25">
      <c r="A145" s="1"/>
      <c r="B145" s="1"/>
      <c r="C145" s="1"/>
      <c r="D145" s="1"/>
      <c r="E145" s="1"/>
      <c r="F145" s="33"/>
      <c r="G145" s="33"/>
    </row>
    <row r="146" spans="1:7" s="4" customFormat="1" x14ac:dyDescent="0.25">
      <c r="A146" s="1"/>
      <c r="B146" s="1"/>
      <c r="C146" s="1"/>
      <c r="D146" s="1"/>
      <c r="E146" s="1"/>
      <c r="F146" s="33"/>
      <c r="G146" s="33"/>
    </row>
    <row r="147" spans="1:7" s="4" customFormat="1" x14ac:dyDescent="0.25">
      <c r="A147" s="1"/>
      <c r="B147" s="1"/>
      <c r="C147" s="1"/>
      <c r="D147" s="1"/>
      <c r="E147" s="1"/>
      <c r="F147" s="33"/>
      <c r="G147" s="33"/>
    </row>
    <row r="148" spans="1:7" s="4" customFormat="1" x14ac:dyDescent="0.25">
      <c r="A148" s="1"/>
      <c r="B148" s="1"/>
      <c r="C148" s="1"/>
      <c r="D148" s="1"/>
      <c r="E148" s="1"/>
      <c r="F148" s="33"/>
      <c r="G148" s="33"/>
    </row>
    <row r="149" spans="1:7" s="4" customFormat="1" x14ac:dyDescent="0.25">
      <c r="A149" s="1"/>
      <c r="B149" s="1"/>
      <c r="C149" s="1"/>
      <c r="D149" s="1"/>
      <c r="E149" s="1"/>
      <c r="F149" s="33"/>
      <c r="G149" s="33"/>
    </row>
    <row r="150" spans="1:7" s="4" customFormat="1" x14ac:dyDescent="0.25">
      <c r="A150" s="1"/>
      <c r="B150" s="1"/>
      <c r="C150" s="1"/>
      <c r="D150" s="1"/>
      <c r="E150" s="1"/>
      <c r="F150" s="33"/>
      <c r="G150" s="33"/>
    </row>
    <row r="151" spans="1:7" s="4" customFormat="1" x14ac:dyDescent="0.25">
      <c r="A151" s="1"/>
      <c r="B151" s="1"/>
      <c r="C151" s="1"/>
      <c r="D151" s="1"/>
      <c r="E151" s="1"/>
      <c r="F151" s="33"/>
      <c r="G151" s="33"/>
    </row>
    <row r="152" spans="1:7" s="4" customFormat="1" x14ac:dyDescent="0.25">
      <c r="A152" s="1"/>
      <c r="B152" s="1"/>
      <c r="C152" s="1"/>
      <c r="D152" s="1"/>
      <c r="E152" s="1"/>
      <c r="F152" s="33"/>
      <c r="G152" s="33"/>
    </row>
    <row r="153" spans="1:7" s="4" customFormat="1" x14ac:dyDescent="0.25">
      <c r="A153" s="1"/>
      <c r="B153" s="1"/>
      <c r="C153" s="1"/>
      <c r="D153" s="1"/>
      <c r="E153" s="1"/>
      <c r="F153" s="33"/>
      <c r="G153" s="33"/>
    </row>
    <row r="154" spans="1:7" s="4" customFormat="1" x14ac:dyDescent="0.25">
      <c r="A154" s="1"/>
      <c r="B154" s="1"/>
      <c r="C154" s="1"/>
      <c r="D154" s="1"/>
      <c r="E154" s="1"/>
      <c r="F154" s="33"/>
      <c r="G154" s="33"/>
    </row>
    <row r="155" spans="1:7" s="4" customFormat="1" x14ac:dyDescent="0.25">
      <c r="A155" s="1"/>
      <c r="B155" s="1"/>
      <c r="C155" s="1"/>
      <c r="D155" s="1"/>
      <c r="E155" s="1"/>
      <c r="F155" s="33"/>
      <c r="G155" s="33"/>
    </row>
    <row r="156" spans="1:7" s="4" customFormat="1" x14ac:dyDescent="0.25">
      <c r="A156" s="1"/>
      <c r="B156" s="1"/>
      <c r="C156" s="1"/>
      <c r="D156" s="1"/>
      <c r="E156" s="1"/>
      <c r="F156" s="33"/>
      <c r="G156" s="33"/>
    </row>
    <row r="157" spans="1:7" s="4" customFormat="1" x14ac:dyDescent="0.25">
      <c r="A157" s="1"/>
      <c r="B157" s="1"/>
      <c r="C157" s="1"/>
      <c r="D157" s="1"/>
      <c r="E157" s="1"/>
      <c r="F157" s="33"/>
      <c r="G157" s="33"/>
    </row>
    <row r="158" spans="1:7" s="4" customFormat="1" x14ac:dyDescent="0.25">
      <c r="A158" s="1"/>
      <c r="B158" s="1"/>
      <c r="C158" s="1"/>
      <c r="D158" s="1"/>
      <c r="E158" s="1"/>
      <c r="F158" s="33"/>
      <c r="G158" s="33"/>
    </row>
    <row r="159" spans="1:7" s="4" customFormat="1" x14ac:dyDescent="0.25">
      <c r="A159" s="1"/>
      <c r="B159" s="1"/>
      <c r="C159" s="1"/>
      <c r="D159" s="1"/>
      <c r="E159" s="1"/>
      <c r="F159" s="33"/>
      <c r="G159" s="33"/>
    </row>
    <row r="160" spans="1:7" s="4" customFormat="1" x14ac:dyDescent="0.25">
      <c r="A160" s="1"/>
      <c r="B160" s="1"/>
      <c r="C160" s="1"/>
      <c r="D160" s="1"/>
      <c r="E160" s="1"/>
      <c r="F160" s="33"/>
      <c r="G160" s="33"/>
    </row>
    <row r="161" spans="1:7" s="4" customFormat="1" x14ac:dyDescent="0.25">
      <c r="A161" s="1"/>
      <c r="B161" s="1"/>
      <c r="C161" s="1"/>
      <c r="D161" s="1"/>
      <c r="E161" s="1"/>
      <c r="F161" s="33"/>
      <c r="G161" s="33"/>
    </row>
    <row r="162" spans="1:7" s="4" customFormat="1" x14ac:dyDescent="0.25">
      <c r="A162" s="1"/>
      <c r="B162" s="1"/>
      <c r="C162" s="1"/>
      <c r="D162" s="1"/>
      <c r="E162" s="1"/>
      <c r="F162" s="33"/>
      <c r="G162" s="33"/>
    </row>
    <row r="163" spans="1:7" s="4" customFormat="1" x14ac:dyDescent="0.25">
      <c r="A163" s="1"/>
      <c r="B163" s="1"/>
      <c r="C163" s="1"/>
      <c r="D163" s="1"/>
      <c r="E163" s="1"/>
      <c r="F163" s="33"/>
      <c r="G163" s="33"/>
    </row>
    <row r="164" spans="1:7" s="4" customFormat="1" x14ac:dyDescent="0.25">
      <c r="A164" s="1"/>
      <c r="B164" s="1"/>
      <c r="C164" s="1"/>
      <c r="D164" s="1"/>
      <c r="E164" s="1"/>
      <c r="F164" s="33"/>
      <c r="G164" s="33"/>
    </row>
    <row r="165" spans="1:7" s="4" customFormat="1" x14ac:dyDescent="0.25">
      <c r="A165" s="1"/>
      <c r="B165" s="1"/>
      <c r="C165" s="1"/>
      <c r="D165" s="1"/>
      <c r="E165" s="1"/>
      <c r="F165" s="33"/>
      <c r="G165" s="33"/>
    </row>
    <row r="166" spans="1:7" s="4" customFormat="1" x14ac:dyDescent="0.25">
      <c r="A166" s="1"/>
      <c r="B166" s="1"/>
      <c r="C166" s="1"/>
      <c r="D166" s="1"/>
      <c r="E166" s="1"/>
      <c r="F166" s="33"/>
      <c r="G166" s="33"/>
    </row>
    <row r="167" spans="1:7" s="4" customFormat="1" x14ac:dyDescent="0.25">
      <c r="A167" s="1"/>
      <c r="B167" s="1"/>
      <c r="C167" s="1"/>
      <c r="D167" s="1"/>
      <c r="E167" s="1"/>
      <c r="F167" s="33"/>
      <c r="G167" s="33"/>
    </row>
    <row r="168" spans="1:7" s="4" customFormat="1" x14ac:dyDescent="0.25">
      <c r="A168" s="1"/>
      <c r="B168" s="1"/>
      <c r="C168" s="1"/>
      <c r="D168" s="1"/>
      <c r="E168" s="1"/>
      <c r="F168" s="33"/>
      <c r="G168" s="33"/>
    </row>
    <row r="169" spans="1:7" s="4" customFormat="1" x14ac:dyDescent="0.25">
      <c r="A169" s="1"/>
      <c r="B169" s="1"/>
      <c r="C169" s="1"/>
      <c r="D169" s="1"/>
      <c r="E169" s="1"/>
      <c r="F169" s="33"/>
      <c r="G169" s="33"/>
    </row>
    <row r="170" spans="1:7" s="4" customFormat="1" x14ac:dyDescent="0.25">
      <c r="A170" s="1"/>
      <c r="B170" s="1"/>
      <c r="C170" s="1"/>
      <c r="D170" s="1"/>
      <c r="E170" s="1"/>
      <c r="F170" s="33"/>
      <c r="G170" s="33"/>
    </row>
    <row r="171" spans="1:7" s="4" customFormat="1" x14ac:dyDescent="0.25">
      <c r="A171" s="1"/>
      <c r="B171" s="1"/>
      <c r="C171" s="1"/>
      <c r="D171" s="1"/>
      <c r="E171" s="1"/>
      <c r="F171" s="33"/>
      <c r="G171" s="33"/>
    </row>
    <row r="172" spans="1:7" s="4" customFormat="1" x14ac:dyDescent="0.25">
      <c r="A172" s="1"/>
      <c r="B172" s="1"/>
      <c r="C172" s="1"/>
      <c r="D172" s="1"/>
      <c r="E172" s="1"/>
      <c r="F172" s="33"/>
      <c r="G172" s="33"/>
    </row>
    <row r="173" spans="1:7" s="4" customFormat="1" x14ac:dyDescent="0.25">
      <c r="A173" s="1"/>
      <c r="B173" s="1"/>
      <c r="C173" s="1"/>
      <c r="D173" s="1"/>
      <c r="E173" s="1"/>
      <c r="F173" s="33"/>
      <c r="G173" s="33"/>
    </row>
    <row r="174" spans="1:7" s="4" customFormat="1" x14ac:dyDescent="0.25">
      <c r="A174" s="1"/>
      <c r="B174" s="1"/>
      <c r="C174" s="1"/>
      <c r="D174" s="1"/>
      <c r="E174" s="1"/>
      <c r="F174" s="33"/>
      <c r="G174" s="33"/>
    </row>
    <row r="175" spans="1:7" s="4" customFormat="1" x14ac:dyDescent="0.25">
      <c r="A175" s="1"/>
      <c r="B175" s="1"/>
      <c r="C175" s="1"/>
      <c r="D175" s="1"/>
      <c r="E175" s="1"/>
      <c r="F175" s="33"/>
      <c r="G175" s="33"/>
    </row>
    <row r="176" spans="1:7" s="4" customFormat="1" x14ac:dyDescent="0.25">
      <c r="A176" s="1"/>
      <c r="B176" s="1"/>
      <c r="C176" s="1"/>
      <c r="D176" s="1"/>
      <c r="E176" s="1"/>
      <c r="F176" s="33"/>
      <c r="G176" s="33"/>
    </row>
    <row r="177" spans="1:7" s="4" customFormat="1" x14ac:dyDescent="0.25">
      <c r="A177" s="1"/>
      <c r="B177" s="1"/>
      <c r="C177" s="1"/>
      <c r="D177" s="1"/>
      <c r="E177" s="1"/>
      <c r="F177" s="33"/>
      <c r="G177" s="33"/>
    </row>
    <row r="178" spans="1:7" s="4" customFormat="1" x14ac:dyDescent="0.25">
      <c r="A178" s="1"/>
      <c r="B178" s="1"/>
      <c r="C178" s="1"/>
      <c r="D178" s="1"/>
      <c r="E178" s="1"/>
      <c r="F178" s="33"/>
      <c r="G178" s="33"/>
    </row>
    <row r="179" spans="1:7" s="4" customFormat="1" x14ac:dyDescent="0.25">
      <c r="A179" s="1"/>
      <c r="B179" s="1"/>
      <c r="C179" s="1"/>
      <c r="D179" s="1"/>
      <c r="E179" s="1"/>
      <c r="F179" s="33"/>
      <c r="G179" s="33"/>
    </row>
    <row r="180" spans="1:7" s="4" customFormat="1" x14ac:dyDescent="0.25">
      <c r="A180" s="1"/>
      <c r="B180" s="1"/>
      <c r="C180" s="1"/>
      <c r="D180" s="1"/>
      <c r="E180" s="1"/>
      <c r="F180" s="33"/>
      <c r="G180" s="33"/>
    </row>
    <row r="181" spans="1:7" s="4" customFormat="1" x14ac:dyDescent="0.25">
      <c r="A181" s="1"/>
      <c r="B181" s="1"/>
      <c r="C181" s="1"/>
      <c r="D181" s="1"/>
      <c r="E181" s="1"/>
      <c r="F181" s="33"/>
      <c r="G181" s="33"/>
    </row>
    <row r="182" spans="1:7" s="4" customFormat="1" x14ac:dyDescent="0.25">
      <c r="A182" s="1"/>
      <c r="B182" s="1"/>
      <c r="C182" s="1"/>
      <c r="D182" s="1"/>
      <c r="E182" s="1"/>
      <c r="F182" s="33"/>
      <c r="G182" s="33"/>
    </row>
    <row r="183" spans="1:7" s="4" customFormat="1" x14ac:dyDescent="0.25">
      <c r="A183" s="1"/>
      <c r="B183" s="1"/>
      <c r="C183" s="1"/>
      <c r="D183" s="1"/>
      <c r="E183" s="1"/>
      <c r="F183" s="33"/>
      <c r="G183" s="33"/>
    </row>
    <row r="184" spans="1:7" s="4" customFormat="1" x14ac:dyDescent="0.25">
      <c r="A184" s="1"/>
      <c r="B184" s="1"/>
      <c r="C184" s="1"/>
      <c r="D184" s="1"/>
      <c r="E184" s="1"/>
      <c r="F184" s="33"/>
      <c r="G184" s="33"/>
    </row>
    <row r="185" spans="1:7" s="4" customFormat="1" x14ac:dyDescent="0.25">
      <c r="A185" s="1"/>
      <c r="B185" s="1"/>
      <c r="C185" s="1"/>
      <c r="D185" s="1"/>
      <c r="E185" s="1"/>
      <c r="F185" s="33"/>
      <c r="G185" s="33"/>
    </row>
    <row r="186" spans="1:7" s="4" customFormat="1" x14ac:dyDescent="0.25">
      <c r="A186" s="1"/>
      <c r="B186" s="1"/>
      <c r="C186" s="1"/>
      <c r="D186" s="1"/>
      <c r="E186" s="1"/>
      <c r="F186" s="33"/>
      <c r="G186" s="33"/>
    </row>
    <row r="187" spans="1:7" s="4" customFormat="1" x14ac:dyDescent="0.25">
      <c r="A187" s="1"/>
      <c r="B187" s="1"/>
      <c r="C187" s="1"/>
      <c r="D187" s="1"/>
      <c r="E187" s="1"/>
      <c r="F187" s="33"/>
      <c r="G187" s="33"/>
    </row>
    <row r="188" spans="1:7" s="4" customFormat="1" x14ac:dyDescent="0.25">
      <c r="A188" s="1"/>
      <c r="B188" s="1"/>
      <c r="C188" s="1"/>
      <c r="D188" s="1"/>
      <c r="E188" s="1"/>
      <c r="F188" s="33"/>
      <c r="G188" s="33"/>
    </row>
    <row r="189" spans="1:7" s="4" customFormat="1" x14ac:dyDescent="0.25">
      <c r="A189" s="1"/>
      <c r="B189" s="1"/>
      <c r="C189" s="1"/>
      <c r="D189" s="1"/>
      <c r="E189" s="1"/>
      <c r="F189" s="33"/>
      <c r="G189" s="33"/>
    </row>
    <row r="190" spans="1:7" s="4" customFormat="1" x14ac:dyDescent="0.25">
      <c r="A190" s="1"/>
      <c r="B190" s="1"/>
      <c r="C190" s="1"/>
      <c r="D190" s="1"/>
      <c r="E190" s="1"/>
      <c r="F190" s="33"/>
      <c r="G190" s="33"/>
    </row>
    <row r="191" spans="1:7" s="4" customFormat="1" x14ac:dyDescent="0.25">
      <c r="A191" s="1"/>
      <c r="B191" s="1"/>
      <c r="C191" s="1"/>
      <c r="D191" s="1"/>
      <c r="E191" s="1"/>
      <c r="F191" s="33"/>
      <c r="G191" s="33"/>
    </row>
    <row r="192" spans="1:7" s="4" customFormat="1" x14ac:dyDescent="0.25">
      <c r="A192" s="1"/>
      <c r="B192" s="1"/>
      <c r="C192" s="1"/>
      <c r="D192" s="1"/>
      <c r="E192" s="1"/>
      <c r="F192" s="33"/>
      <c r="G192" s="33"/>
    </row>
    <row r="193" spans="1:7" s="4" customFormat="1" x14ac:dyDescent="0.25">
      <c r="A193" s="1"/>
      <c r="B193" s="1"/>
      <c r="C193" s="1"/>
      <c r="D193" s="1"/>
      <c r="E193" s="1"/>
      <c r="F193" s="33"/>
      <c r="G193" s="33"/>
    </row>
    <row r="194" spans="1:7" s="4" customFormat="1" x14ac:dyDescent="0.25">
      <c r="A194" s="1"/>
      <c r="B194" s="1"/>
      <c r="C194" s="1"/>
      <c r="D194" s="1"/>
      <c r="E194" s="1"/>
      <c r="F194" s="33"/>
      <c r="G194" s="33"/>
    </row>
    <row r="195" spans="1:7" s="4" customFormat="1" x14ac:dyDescent="0.25">
      <c r="A195" s="1"/>
      <c r="B195" s="1"/>
      <c r="C195" s="1"/>
      <c r="D195" s="1"/>
      <c r="E195" s="1"/>
      <c r="F195" s="33"/>
      <c r="G195" s="33"/>
    </row>
    <row r="196" spans="1:7" s="4" customFormat="1" x14ac:dyDescent="0.25">
      <c r="A196" s="1"/>
      <c r="B196" s="1"/>
      <c r="C196" s="1"/>
      <c r="D196" s="1"/>
      <c r="E196" s="1"/>
      <c r="F196" s="33"/>
      <c r="G196" s="33"/>
    </row>
    <row r="197" spans="1:7" s="4" customFormat="1" x14ac:dyDescent="0.25">
      <c r="A197" s="1"/>
      <c r="B197" s="1"/>
      <c r="C197" s="1"/>
      <c r="D197" s="1"/>
      <c r="E197" s="1"/>
      <c r="F197" s="33"/>
      <c r="G197" s="33"/>
    </row>
    <row r="198" spans="1:7" s="4" customFormat="1" x14ac:dyDescent="0.25">
      <c r="A198" s="1"/>
      <c r="B198" s="1"/>
      <c r="C198" s="1"/>
      <c r="D198" s="1"/>
      <c r="E198" s="1"/>
      <c r="F198" s="33"/>
      <c r="G198" s="33"/>
    </row>
    <row r="199" spans="1:7" s="4" customFormat="1" x14ac:dyDescent="0.25">
      <c r="A199" s="1"/>
      <c r="B199" s="1"/>
      <c r="C199" s="1"/>
      <c r="D199" s="1"/>
      <c r="E199" s="1"/>
      <c r="F199" s="33"/>
      <c r="G199" s="33"/>
    </row>
    <row r="200" spans="1:7" s="4" customFormat="1" x14ac:dyDescent="0.25">
      <c r="A200" s="1"/>
      <c r="B200" s="1"/>
      <c r="C200" s="1"/>
      <c r="D200" s="1"/>
      <c r="E200" s="1"/>
      <c r="F200" s="33"/>
      <c r="G200" s="33"/>
    </row>
    <row r="201" spans="1:7" s="4" customFormat="1" x14ac:dyDescent="0.25">
      <c r="A201" s="1"/>
      <c r="B201" s="1"/>
      <c r="C201" s="1"/>
      <c r="D201" s="1"/>
      <c r="E201" s="1"/>
      <c r="F201" s="33"/>
      <c r="G201" s="33"/>
    </row>
    <row r="202" spans="1:7" s="4" customFormat="1" x14ac:dyDescent="0.25">
      <c r="A202" s="1"/>
      <c r="B202" s="1"/>
      <c r="C202" s="1"/>
      <c r="D202" s="1"/>
      <c r="E202" s="1"/>
      <c r="F202" s="33"/>
      <c r="G202" s="33"/>
    </row>
    <row r="203" spans="1:7" s="4" customFormat="1" x14ac:dyDescent="0.25">
      <c r="A203" s="1"/>
      <c r="B203" s="1"/>
      <c r="C203" s="1"/>
      <c r="D203" s="1"/>
      <c r="E203" s="1"/>
      <c r="F203" s="33"/>
      <c r="G203" s="33"/>
    </row>
    <row r="204" spans="1:7" s="4" customFormat="1" x14ac:dyDescent="0.25">
      <c r="A204" s="1"/>
      <c r="B204" s="1"/>
      <c r="C204" s="1"/>
      <c r="D204" s="1"/>
      <c r="E204" s="1"/>
      <c r="F204" s="33"/>
      <c r="G204" s="33"/>
    </row>
    <row r="205" spans="1:7" s="4" customFormat="1" x14ac:dyDescent="0.25">
      <c r="A205" s="1"/>
      <c r="B205" s="1"/>
      <c r="C205" s="1"/>
      <c r="D205" s="1"/>
      <c r="E205" s="1"/>
      <c r="F205" s="33"/>
      <c r="G205" s="33"/>
    </row>
    <row r="206" spans="1:7" s="4" customFormat="1" x14ac:dyDescent="0.25">
      <c r="A206" s="1"/>
      <c r="B206" s="1"/>
      <c r="C206" s="1"/>
      <c r="D206" s="1"/>
      <c r="E206" s="1"/>
      <c r="F206" s="33"/>
      <c r="G206" s="33"/>
    </row>
    <row r="207" spans="1:7" s="4" customFormat="1" x14ac:dyDescent="0.25">
      <c r="A207" s="1"/>
      <c r="B207" s="1"/>
      <c r="C207" s="1"/>
      <c r="D207" s="1"/>
      <c r="E207" s="1"/>
      <c r="F207" s="33"/>
      <c r="G207" s="33"/>
    </row>
    <row r="208" spans="1:7" s="4" customFormat="1" x14ac:dyDescent="0.25">
      <c r="A208" s="1"/>
      <c r="B208" s="1"/>
      <c r="C208" s="1"/>
      <c r="D208" s="1"/>
      <c r="E208" s="1"/>
      <c r="F208" s="33"/>
      <c r="G208" s="33"/>
    </row>
    <row r="209" spans="1:7" s="4" customFormat="1" x14ac:dyDescent="0.25">
      <c r="A209" s="1"/>
      <c r="B209" s="1"/>
      <c r="C209" s="1"/>
      <c r="D209" s="1"/>
      <c r="E209" s="1"/>
      <c r="F209" s="33"/>
      <c r="G209" s="33"/>
    </row>
    <row r="210" spans="1:7" s="4" customFormat="1" x14ac:dyDescent="0.25">
      <c r="A210" s="1"/>
      <c r="B210" s="1"/>
      <c r="C210" s="1"/>
      <c r="D210" s="1"/>
      <c r="E210" s="1"/>
      <c r="F210" s="33"/>
      <c r="G210" s="33"/>
    </row>
    <row r="211" spans="1:7" s="4" customFormat="1" x14ac:dyDescent="0.25">
      <c r="A211" s="1"/>
      <c r="B211" s="1"/>
      <c r="C211" s="1"/>
      <c r="D211" s="1"/>
      <c r="E211" s="1"/>
      <c r="F211" s="33"/>
      <c r="G211" s="33"/>
    </row>
    <row r="212" spans="1:7" s="4" customFormat="1" x14ac:dyDescent="0.25">
      <c r="A212" s="1"/>
      <c r="B212" s="1"/>
      <c r="C212" s="1"/>
      <c r="D212" s="1"/>
      <c r="E212" s="1"/>
      <c r="F212" s="33"/>
      <c r="G212" s="33"/>
    </row>
    <row r="213" spans="1:7" s="4" customFormat="1" x14ac:dyDescent="0.25">
      <c r="A213" s="1"/>
      <c r="B213" s="1"/>
      <c r="C213" s="1"/>
      <c r="D213" s="1"/>
      <c r="E213" s="1"/>
      <c r="F213" s="33"/>
      <c r="G213" s="33"/>
    </row>
    <row r="214" spans="1:7" s="4" customFormat="1" x14ac:dyDescent="0.25">
      <c r="A214" s="1"/>
      <c r="B214" s="1"/>
      <c r="C214" s="1"/>
      <c r="D214" s="1"/>
      <c r="E214" s="1"/>
      <c r="F214" s="33"/>
      <c r="G214" s="33"/>
    </row>
    <row r="215" spans="1:7" s="4" customFormat="1" x14ac:dyDescent="0.25">
      <c r="A215" s="1"/>
      <c r="B215" s="1"/>
      <c r="C215" s="1"/>
      <c r="D215" s="1"/>
      <c r="E215" s="1"/>
      <c r="F215" s="33"/>
      <c r="G215" s="33"/>
    </row>
    <row r="216" spans="1:7" s="4" customFormat="1" x14ac:dyDescent="0.25">
      <c r="A216" s="1"/>
      <c r="B216" s="1"/>
      <c r="C216" s="1"/>
      <c r="D216" s="1"/>
      <c r="E216" s="1"/>
      <c r="F216" s="33"/>
      <c r="G216" s="33"/>
    </row>
    <row r="217" spans="1:7" s="4" customFormat="1" x14ac:dyDescent="0.25">
      <c r="A217" s="1"/>
      <c r="B217" s="1"/>
      <c r="C217" s="1"/>
      <c r="D217" s="1"/>
      <c r="E217" s="1"/>
      <c r="F217" s="33"/>
      <c r="G217" s="33"/>
    </row>
    <row r="218" spans="1:7" s="4" customFormat="1" x14ac:dyDescent="0.25">
      <c r="A218" s="1"/>
      <c r="B218" s="1"/>
      <c r="C218" s="1"/>
      <c r="D218" s="1"/>
      <c r="E218" s="1"/>
      <c r="F218" s="33"/>
      <c r="G218" s="33"/>
    </row>
    <row r="219" spans="1:7" s="4" customFormat="1" x14ac:dyDescent="0.25">
      <c r="A219" s="1"/>
      <c r="B219" s="1"/>
      <c r="C219" s="1"/>
      <c r="D219" s="1"/>
      <c r="E219" s="1"/>
      <c r="F219" s="33"/>
      <c r="G219" s="33"/>
    </row>
    <row r="220" spans="1:7" s="4" customFormat="1" x14ac:dyDescent="0.25">
      <c r="A220" s="1"/>
      <c r="B220" s="1"/>
      <c r="C220" s="1"/>
      <c r="D220" s="1"/>
      <c r="E220" s="1"/>
      <c r="F220" s="33"/>
      <c r="G220" s="33"/>
    </row>
    <row r="221" spans="1:7" s="4" customFormat="1" x14ac:dyDescent="0.25">
      <c r="A221" s="1"/>
      <c r="B221" s="1"/>
      <c r="C221" s="1"/>
      <c r="D221" s="1"/>
      <c r="E221" s="1"/>
      <c r="F221" s="33"/>
      <c r="G221" s="33"/>
    </row>
    <row r="222" spans="1:7" s="4" customFormat="1" x14ac:dyDescent="0.25">
      <c r="A222" s="1"/>
      <c r="B222" s="1"/>
      <c r="C222" s="1"/>
      <c r="D222" s="1"/>
      <c r="E222" s="1"/>
      <c r="F222" s="33"/>
      <c r="G222" s="33"/>
    </row>
    <row r="223" spans="1:7" s="4" customFormat="1" x14ac:dyDescent="0.25">
      <c r="A223" s="1"/>
      <c r="B223" s="1"/>
      <c r="C223" s="1"/>
      <c r="D223" s="1"/>
      <c r="E223" s="1"/>
      <c r="F223" s="33"/>
      <c r="G223" s="33"/>
    </row>
    <row r="224" spans="1:7" s="4" customFormat="1" x14ac:dyDescent="0.25">
      <c r="A224" s="1"/>
      <c r="B224" s="1"/>
      <c r="C224" s="1"/>
      <c r="D224" s="1"/>
      <c r="E224" s="1"/>
      <c r="F224" s="33"/>
      <c r="G224" s="33"/>
    </row>
    <row r="225" spans="1:7" s="4" customFormat="1" x14ac:dyDescent="0.25">
      <c r="A225" s="1"/>
      <c r="B225" s="1"/>
      <c r="C225" s="1"/>
      <c r="D225" s="1"/>
      <c r="E225" s="1"/>
      <c r="F225" s="33"/>
      <c r="G225" s="33"/>
    </row>
    <row r="226" spans="1:7" s="4" customFormat="1" x14ac:dyDescent="0.25">
      <c r="A226" s="1"/>
      <c r="B226" s="1"/>
      <c r="C226" s="1"/>
      <c r="D226" s="1"/>
      <c r="E226" s="1"/>
      <c r="F226" s="33"/>
      <c r="G226" s="33"/>
    </row>
    <row r="227" spans="1:7" s="4" customFormat="1" x14ac:dyDescent="0.25">
      <c r="A227" s="1"/>
      <c r="B227" s="1"/>
      <c r="C227" s="1"/>
      <c r="D227" s="1"/>
      <c r="E227" s="1"/>
      <c r="F227" s="33"/>
      <c r="G227" s="33"/>
    </row>
    <row r="228" spans="1:7" s="4" customFormat="1" x14ac:dyDescent="0.25">
      <c r="A228" s="1"/>
      <c r="B228" s="1"/>
      <c r="C228" s="1"/>
      <c r="D228" s="1"/>
      <c r="E228" s="1"/>
      <c r="F228" s="33"/>
      <c r="G228" s="33"/>
    </row>
    <row r="229" spans="1:7" s="4" customFormat="1" x14ac:dyDescent="0.25">
      <c r="A229" s="1"/>
      <c r="B229" s="1"/>
      <c r="C229" s="1"/>
      <c r="D229" s="1"/>
      <c r="E229" s="1"/>
      <c r="F229" s="33"/>
      <c r="G229" s="33"/>
    </row>
    <row r="230" spans="1:7" s="4" customFormat="1" x14ac:dyDescent="0.25">
      <c r="A230" s="1"/>
      <c r="B230" s="1"/>
      <c r="C230" s="1"/>
      <c r="D230" s="1"/>
      <c r="E230" s="1"/>
      <c r="F230" s="33"/>
      <c r="G230" s="33"/>
    </row>
    <row r="231" spans="1:7" s="4" customFormat="1" x14ac:dyDescent="0.25">
      <c r="A231" s="1"/>
      <c r="B231" s="1"/>
      <c r="C231" s="1"/>
      <c r="D231" s="1"/>
      <c r="E231" s="1"/>
      <c r="F231" s="33"/>
      <c r="G231" s="33"/>
    </row>
    <row r="232" spans="1:7" s="4" customFormat="1" x14ac:dyDescent="0.25">
      <c r="A232" s="1"/>
      <c r="B232" s="1"/>
      <c r="C232" s="1"/>
      <c r="D232" s="1"/>
      <c r="E232" s="1"/>
      <c r="F232" s="33"/>
      <c r="G232" s="33"/>
    </row>
    <row r="233" spans="1:7" s="4" customFormat="1" x14ac:dyDescent="0.25">
      <c r="A233" s="1"/>
      <c r="B233" s="1"/>
      <c r="C233" s="1"/>
      <c r="D233" s="1"/>
      <c r="E233" s="1"/>
      <c r="F233" s="33"/>
      <c r="G233" s="33"/>
    </row>
    <row r="234" spans="1:7" s="4" customFormat="1" x14ac:dyDescent="0.25">
      <c r="A234" s="1"/>
      <c r="B234" s="1"/>
      <c r="C234" s="1"/>
      <c r="D234" s="1"/>
      <c r="E234" s="1"/>
      <c r="F234" s="33"/>
      <c r="G234" s="33"/>
    </row>
    <row r="235" spans="1:7" s="4" customFormat="1" x14ac:dyDescent="0.25">
      <c r="A235" s="1"/>
      <c r="B235" s="1"/>
      <c r="C235" s="1"/>
      <c r="D235" s="1"/>
      <c r="E235" s="1"/>
      <c r="F235" s="33"/>
      <c r="G235" s="33"/>
    </row>
    <row r="236" spans="1:7" s="4" customFormat="1" x14ac:dyDescent="0.25">
      <c r="A236" s="1"/>
      <c r="B236" s="1"/>
      <c r="C236" s="1"/>
      <c r="D236" s="1"/>
      <c r="E236" s="1"/>
      <c r="F236" s="33"/>
      <c r="G236" s="33"/>
    </row>
    <row r="237" spans="1:7" s="4" customFormat="1" x14ac:dyDescent="0.25">
      <c r="A237" s="1"/>
      <c r="B237" s="1"/>
      <c r="C237" s="1"/>
      <c r="D237" s="1"/>
      <c r="E237" s="1"/>
      <c r="F237" s="33"/>
      <c r="G237" s="33"/>
    </row>
    <row r="238" spans="1:7" s="4" customFormat="1" x14ac:dyDescent="0.25">
      <c r="A238" s="1"/>
      <c r="B238" s="1"/>
      <c r="C238" s="1"/>
      <c r="D238" s="1"/>
      <c r="E238" s="1"/>
      <c r="F238" s="33"/>
      <c r="G238" s="33"/>
    </row>
    <row r="239" spans="1:7" s="4" customFormat="1" x14ac:dyDescent="0.25">
      <c r="A239" s="1"/>
      <c r="B239" s="1"/>
      <c r="C239" s="1"/>
      <c r="D239" s="1"/>
      <c r="E239" s="1"/>
      <c r="F239" s="33"/>
      <c r="G239" s="33"/>
    </row>
    <row r="240" spans="1:7" s="4" customFormat="1" x14ac:dyDescent="0.25">
      <c r="A240" s="1"/>
      <c r="B240" s="1"/>
      <c r="C240" s="1"/>
      <c r="D240" s="1"/>
      <c r="E240" s="1"/>
      <c r="F240" s="33"/>
      <c r="G240" s="33"/>
    </row>
    <row r="241" spans="1:7" s="4" customFormat="1" x14ac:dyDescent="0.25">
      <c r="A241" s="1"/>
      <c r="B241" s="1"/>
      <c r="C241" s="1"/>
      <c r="D241" s="1"/>
      <c r="E241" s="1"/>
      <c r="F241" s="33"/>
      <c r="G241" s="33"/>
    </row>
    <row r="242" spans="1:7" s="4" customFormat="1" x14ac:dyDescent="0.25">
      <c r="A242" s="1"/>
      <c r="B242" s="1"/>
      <c r="C242" s="1"/>
      <c r="D242" s="1"/>
      <c r="E242" s="1"/>
      <c r="F242" s="33"/>
      <c r="G242" s="33"/>
    </row>
    <row r="243" spans="1:7" s="4" customFormat="1" x14ac:dyDescent="0.25">
      <c r="A243" s="1"/>
      <c r="B243" s="1"/>
      <c r="C243" s="1"/>
      <c r="D243" s="1"/>
      <c r="E243" s="1"/>
      <c r="F243" s="33"/>
      <c r="G243" s="33"/>
    </row>
    <row r="244" spans="1:7" s="4" customFormat="1" x14ac:dyDescent="0.25">
      <c r="A244" s="1"/>
      <c r="B244" s="1"/>
      <c r="C244" s="1"/>
      <c r="D244" s="1"/>
      <c r="E244" s="1"/>
      <c r="F244" s="33"/>
      <c r="G244" s="33"/>
    </row>
    <row r="245" spans="1:7" s="4" customFormat="1" x14ac:dyDescent="0.25">
      <c r="A245" s="1"/>
      <c r="B245" s="1"/>
      <c r="C245" s="1"/>
      <c r="D245" s="1"/>
      <c r="E245" s="1"/>
      <c r="F245" s="33"/>
      <c r="G245" s="33"/>
    </row>
    <row r="246" spans="1:7" s="4" customFormat="1" x14ac:dyDescent="0.25">
      <c r="A246" s="1"/>
      <c r="B246" s="1"/>
      <c r="C246" s="1"/>
      <c r="D246" s="1"/>
      <c r="E246" s="1"/>
      <c r="F246" s="33"/>
      <c r="G246" s="33"/>
    </row>
    <row r="247" spans="1:7" s="4" customFormat="1" x14ac:dyDescent="0.25">
      <c r="A247" s="1"/>
      <c r="B247" s="1"/>
      <c r="C247" s="1"/>
      <c r="D247" s="1"/>
      <c r="E247" s="1"/>
      <c r="F247" s="33"/>
      <c r="G247" s="33"/>
    </row>
    <row r="248" spans="1:7" s="4" customFormat="1" x14ac:dyDescent="0.25">
      <c r="A248" s="1"/>
      <c r="B248" s="1"/>
      <c r="C248" s="1"/>
      <c r="D248" s="1"/>
      <c r="E248" s="1"/>
      <c r="F248" s="33"/>
      <c r="G248" s="33"/>
    </row>
    <row r="249" spans="1:7" s="4" customFormat="1" x14ac:dyDescent="0.25">
      <c r="A249" s="1"/>
      <c r="B249" s="1"/>
      <c r="C249" s="1"/>
      <c r="D249" s="1"/>
      <c r="E249" s="1"/>
      <c r="F249" s="33"/>
      <c r="G249" s="33"/>
    </row>
    <row r="250" spans="1:7" s="4" customFormat="1" x14ac:dyDescent="0.25">
      <c r="A250" s="1"/>
      <c r="B250" s="1"/>
      <c r="C250" s="1"/>
      <c r="D250" s="1"/>
      <c r="E250" s="1"/>
      <c r="F250" s="33"/>
      <c r="G250" s="33"/>
    </row>
    <row r="251" spans="1:7" s="4" customFormat="1" x14ac:dyDescent="0.25">
      <c r="A251" s="1"/>
      <c r="B251" s="1"/>
      <c r="C251" s="1"/>
      <c r="D251" s="1"/>
      <c r="E251" s="1"/>
      <c r="F251" s="33"/>
      <c r="G251" s="33"/>
    </row>
    <row r="252" spans="1:7" s="4" customFormat="1" x14ac:dyDescent="0.25">
      <c r="A252" s="1"/>
      <c r="B252" s="1"/>
      <c r="C252" s="1"/>
      <c r="D252" s="1"/>
      <c r="E252" s="1"/>
      <c r="F252" s="33"/>
      <c r="G252" s="33"/>
    </row>
    <row r="253" spans="1:7" s="4" customFormat="1" x14ac:dyDescent="0.25">
      <c r="A253" s="1"/>
      <c r="B253" s="1"/>
      <c r="C253" s="1"/>
      <c r="D253" s="1"/>
      <c r="E253" s="1"/>
      <c r="F253" s="33"/>
      <c r="G253" s="33"/>
    </row>
    <row r="254" spans="1:7" s="4" customFormat="1" x14ac:dyDescent="0.25">
      <c r="A254" s="1"/>
      <c r="B254" s="1"/>
      <c r="C254" s="1"/>
      <c r="D254" s="1"/>
      <c r="E254" s="1"/>
      <c r="F254" s="33"/>
      <c r="G254" s="33"/>
    </row>
    <row r="255" spans="1:7" s="4" customFormat="1" x14ac:dyDescent="0.25">
      <c r="A255" s="1"/>
      <c r="B255" s="1"/>
      <c r="C255" s="1"/>
      <c r="D255" s="1"/>
      <c r="E255" s="1"/>
      <c r="F255" s="33"/>
      <c r="G255" s="33"/>
    </row>
    <row r="256" spans="1:7" s="4" customFormat="1" x14ac:dyDescent="0.25">
      <c r="A256" s="1"/>
      <c r="B256" s="1"/>
      <c r="C256" s="1"/>
      <c r="D256" s="1"/>
      <c r="E256" s="1"/>
      <c r="F256" s="33"/>
      <c r="G256" s="33"/>
    </row>
    <row r="257" spans="1:7" s="4" customFormat="1" x14ac:dyDescent="0.25">
      <c r="A257" s="1"/>
      <c r="B257" s="1"/>
      <c r="C257" s="1"/>
      <c r="D257" s="1"/>
      <c r="E257" s="1"/>
      <c r="F257" s="33"/>
      <c r="G257" s="33"/>
    </row>
    <row r="258" spans="1:7" s="4" customFormat="1" x14ac:dyDescent="0.25">
      <c r="A258" s="1"/>
      <c r="B258" s="1"/>
      <c r="C258" s="1"/>
      <c r="D258" s="1"/>
      <c r="E258" s="1"/>
      <c r="F258" s="33"/>
      <c r="G258" s="33"/>
    </row>
    <row r="259" spans="1:7" s="4" customFormat="1" x14ac:dyDescent="0.25">
      <c r="A259" s="1"/>
      <c r="B259" s="1"/>
      <c r="C259" s="1"/>
      <c r="D259" s="1"/>
      <c r="E259" s="1"/>
      <c r="F259" s="33"/>
      <c r="G259" s="33"/>
    </row>
    <row r="260" spans="1:7" s="4" customFormat="1" x14ac:dyDescent="0.25">
      <c r="A260" s="1"/>
      <c r="B260" s="1"/>
      <c r="C260" s="1"/>
      <c r="D260" s="1"/>
      <c r="E260" s="1"/>
      <c r="F260" s="33"/>
      <c r="G260" s="33"/>
    </row>
    <row r="261" spans="1:7" s="4" customFormat="1" x14ac:dyDescent="0.25">
      <c r="A261" s="1"/>
      <c r="B261" s="1"/>
      <c r="C261" s="1"/>
      <c r="D261" s="1"/>
      <c r="E261" s="1"/>
      <c r="F261" s="33"/>
      <c r="G261" s="33"/>
    </row>
    <row r="262" spans="1:7" s="4" customFormat="1" x14ac:dyDescent="0.25">
      <c r="A262" s="1"/>
      <c r="B262" s="1"/>
      <c r="C262" s="1"/>
      <c r="D262" s="1"/>
      <c r="E262" s="1"/>
      <c r="F262" s="33"/>
      <c r="G262" s="33"/>
    </row>
    <row r="263" spans="1:7" s="4" customFormat="1" x14ac:dyDescent="0.25">
      <c r="A263" s="1"/>
      <c r="B263" s="1"/>
      <c r="C263" s="1"/>
      <c r="D263" s="1"/>
      <c r="E263" s="1"/>
      <c r="F263" s="33"/>
      <c r="G263" s="33"/>
    </row>
    <row r="264" spans="1:7" s="4" customFormat="1" x14ac:dyDescent="0.25">
      <c r="A264" s="1"/>
      <c r="B264" s="1"/>
      <c r="C264" s="1"/>
      <c r="D264" s="1"/>
      <c r="E264" s="1"/>
      <c r="F264" s="33"/>
      <c r="G264" s="33"/>
    </row>
    <row r="265" spans="1:7" s="4" customFormat="1" x14ac:dyDescent="0.25">
      <c r="A265" s="1"/>
      <c r="B265" s="1"/>
      <c r="C265" s="1"/>
      <c r="D265" s="1"/>
      <c r="E265" s="1"/>
      <c r="F265" s="33"/>
      <c r="G265" s="33"/>
    </row>
    <row r="266" spans="1:7" s="4" customFormat="1" x14ac:dyDescent="0.25">
      <c r="A266" s="1"/>
      <c r="B266" s="1"/>
      <c r="C266" s="1"/>
      <c r="D266" s="1"/>
      <c r="E266" s="1"/>
      <c r="F266" s="33"/>
      <c r="G266" s="33"/>
    </row>
    <row r="267" spans="1:7" s="4" customFormat="1" x14ac:dyDescent="0.25">
      <c r="A267" s="1"/>
      <c r="B267" s="1"/>
      <c r="C267" s="1"/>
      <c r="D267" s="1"/>
      <c r="E267" s="1"/>
      <c r="F267" s="33"/>
      <c r="G267" s="33"/>
    </row>
    <row r="268" spans="1:7" s="4" customFormat="1" x14ac:dyDescent="0.25">
      <c r="A268" s="1"/>
      <c r="B268" s="1"/>
      <c r="C268" s="1"/>
      <c r="D268" s="1"/>
      <c r="E268" s="1"/>
      <c r="F268" s="33"/>
      <c r="G268" s="33"/>
    </row>
    <row r="269" spans="1:7" s="4" customFormat="1" x14ac:dyDescent="0.25">
      <c r="A269" s="1"/>
      <c r="B269" s="1"/>
      <c r="C269" s="1"/>
      <c r="D269" s="1"/>
      <c r="E269" s="1"/>
      <c r="F269" s="33"/>
      <c r="G269" s="33"/>
    </row>
    <row r="270" spans="1:7" s="4" customFormat="1" x14ac:dyDescent="0.25">
      <c r="A270" s="1"/>
      <c r="B270" s="1"/>
      <c r="C270" s="1"/>
      <c r="D270" s="1"/>
      <c r="E270" s="1"/>
      <c r="F270" s="33"/>
      <c r="G270" s="33"/>
    </row>
  </sheetData>
  <sheetProtection algorithmName="SHA-512" hashValue="x2vJtARjBwGFHF3kh/vi2CO3CVlyFyWjX+F6SoJs4wxDxlYK2nd6kIqUgLGVA6nbrF9mf0R36NGR80TQHPjgJA==" saltValue="egSXrJ214YG3Dymbw7qilQ==" spinCount="100000" sheet="1" objects="1" scenarios="1"/>
  <mergeCells count="13">
    <mergeCell ref="KZ1:MC1"/>
    <mergeCell ref="MD1:NH1"/>
    <mergeCell ref="H1:AL1"/>
    <mergeCell ref="AM1:BN1"/>
    <mergeCell ref="BO1:CS1"/>
    <mergeCell ref="CT1:DW1"/>
    <mergeCell ref="DX1:FB1"/>
    <mergeCell ref="FC1:GF1"/>
    <mergeCell ref="B3:C3"/>
    <mergeCell ref="GG1:HK1"/>
    <mergeCell ref="HL1:IP1"/>
    <mergeCell ref="IQ1:JT1"/>
    <mergeCell ref="JU1:KY1"/>
  </mergeCells>
  <conditionalFormatting sqref="E83:E89 E94:E102 E105:E108 E17:E42 E61:E69 E72:E80">
    <cfRule type="expression" dxfId="40" priority="39">
      <formula>AND($E17&lt;=$F16)</formula>
    </cfRule>
  </conditionalFormatting>
  <conditionalFormatting sqref="D17:D35 D37:D44 D78:D80 D47:D58 D82:D89 D93:D102 D104:D108">
    <cfRule type="expression" dxfId="39" priority="38">
      <formula>AND($C17="CRG")</formula>
    </cfRule>
  </conditionalFormatting>
  <conditionalFormatting sqref="D35">
    <cfRule type="expression" dxfId="38" priority="37">
      <formula>AND($C35="CRG")</formula>
    </cfRule>
  </conditionalFormatting>
  <conditionalFormatting sqref="B17:B35 B37:B44 B47:B53 B56:B58 B71:B80 B82:B85 B93:B102 B104:B108 B87:B89">
    <cfRule type="containsText" dxfId="37" priority="36" operator="containsText" text="TELECON (ALL)">
      <formula>NOT(ISERROR(SEARCH("TELECON (ALL)",B17)))</formula>
    </cfRule>
  </conditionalFormatting>
  <conditionalFormatting sqref="D36">
    <cfRule type="expression" dxfId="36" priority="35">
      <formula>AND($C36="CRG")</formula>
    </cfRule>
  </conditionalFormatting>
  <conditionalFormatting sqref="B36">
    <cfRule type="containsText" dxfId="35" priority="34" operator="containsText" text="TELECON (ALL)">
      <formula>NOT(ISERROR(SEARCH("TELECON (ALL)",B36)))</formula>
    </cfRule>
  </conditionalFormatting>
  <conditionalFormatting sqref="D45">
    <cfRule type="expression" dxfId="34" priority="33">
      <formula>AND($C45="CRG")</formula>
    </cfRule>
  </conditionalFormatting>
  <conditionalFormatting sqref="B45">
    <cfRule type="containsText" dxfId="33" priority="32" operator="containsText" text="TELECON (ALL)">
      <formula>NOT(ISERROR(SEARCH("TELECON (ALL)",B45)))</formula>
    </cfRule>
  </conditionalFormatting>
  <conditionalFormatting sqref="B54">
    <cfRule type="containsText" dxfId="32" priority="31" operator="containsText" text="TELECON (ALL)">
      <formula>NOT(ISERROR(SEARCH("TELECON (ALL)",B54)))</formula>
    </cfRule>
  </conditionalFormatting>
  <conditionalFormatting sqref="B55">
    <cfRule type="containsText" dxfId="31" priority="30" operator="containsText" text="TELECON (ALL)">
      <formula>NOT(ISERROR(SEARCH("TELECON (ALL)",B55)))</formula>
    </cfRule>
  </conditionalFormatting>
  <conditionalFormatting sqref="B60:B66 B69">
    <cfRule type="containsText" dxfId="30" priority="29" operator="containsText" text="TELECON (ALL)">
      <formula>NOT(ISERROR(SEARCH("TELECON (ALL)",B60)))</formula>
    </cfRule>
  </conditionalFormatting>
  <conditionalFormatting sqref="B67">
    <cfRule type="containsText" dxfId="29" priority="28" operator="containsText" text="TELECON (ALL)">
      <formula>NOT(ISERROR(SEARCH("TELECON (ALL)",B67)))</formula>
    </cfRule>
  </conditionalFormatting>
  <conditionalFormatting sqref="B68">
    <cfRule type="containsText" dxfId="28" priority="27" operator="containsText" text="TELECON (ALL)">
      <formula>NOT(ISERROR(SEARCH("TELECON (ALL)",B68)))</formula>
    </cfRule>
  </conditionalFormatting>
  <conditionalFormatting sqref="D60:D69 D71:D77">
    <cfRule type="expression" dxfId="27" priority="26">
      <formula>AND($C60="CRG")</formula>
    </cfRule>
  </conditionalFormatting>
  <conditionalFormatting sqref="E60 E71 E82 E104">
    <cfRule type="expression" dxfId="26" priority="40">
      <formula>AND($E60&lt;=$F58)</formula>
    </cfRule>
  </conditionalFormatting>
  <conditionalFormatting sqref="B70">
    <cfRule type="containsText" dxfId="25" priority="25" operator="containsText" text="TELECON (ALL)">
      <formula>NOT(ISERROR(SEARCH("TELECON (ALL)",B70)))</formula>
    </cfRule>
  </conditionalFormatting>
  <conditionalFormatting sqref="D90">
    <cfRule type="expression" dxfId="24" priority="20">
      <formula>AND($C90="CRG")</formula>
    </cfRule>
  </conditionalFormatting>
  <conditionalFormatting sqref="B90">
    <cfRule type="containsText" dxfId="23" priority="19" operator="containsText" text="TELECON (ALL)">
      <formula>NOT(ISERROR(SEARCH("TELECON (ALL)",B90)))</formula>
    </cfRule>
  </conditionalFormatting>
  <conditionalFormatting sqref="E91">
    <cfRule type="expression" dxfId="22" priority="24">
      <formula>AND($E91&lt;=$F89)</formula>
    </cfRule>
  </conditionalFormatting>
  <conditionalFormatting sqref="D91">
    <cfRule type="expression" dxfId="21" priority="23">
      <formula>AND($C91="CRG")</formula>
    </cfRule>
  </conditionalFormatting>
  <conditionalFormatting sqref="B91">
    <cfRule type="containsText" dxfId="20" priority="22" operator="containsText" text="TELECON (ALL)">
      <formula>NOT(ISERROR(SEARCH("TELECON (ALL)",B91)))</formula>
    </cfRule>
  </conditionalFormatting>
  <conditionalFormatting sqref="E93">
    <cfRule type="expression" dxfId="19" priority="41">
      <formula>AND($E93&lt;=$F89)</formula>
    </cfRule>
  </conditionalFormatting>
  <conditionalFormatting sqref="E90">
    <cfRule type="expression" dxfId="18" priority="21">
      <formula>AND($E90&lt;=$F89)</formula>
    </cfRule>
  </conditionalFormatting>
  <conditionalFormatting sqref="B81">
    <cfRule type="containsText" dxfId="17" priority="18" operator="containsText" text="TELECON (ALL)">
      <formula>NOT(ISERROR(SEARCH("TELECON (ALL)",B81)))</formula>
    </cfRule>
  </conditionalFormatting>
  <conditionalFormatting sqref="B92">
    <cfRule type="containsText" dxfId="16" priority="17" operator="containsText" text="TELECON (ALL)">
      <formula>NOT(ISERROR(SEARCH("TELECON (ALL)",B92)))</formula>
    </cfRule>
  </conditionalFormatting>
  <conditionalFormatting sqref="B103">
    <cfRule type="containsText" dxfId="15" priority="16" operator="containsText" text="TELECON (ALL)">
      <formula>NOT(ISERROR(SEARCH("TELECON (ALL)",B103)))</formula>
    </cfRule>
  </conditionalFormatting>
  <conditionalFormatting sqref="D59">
    <cfRule type="expression" dxfId="14" priority="15">
      <formula>AND($C59="CRG")</formula>
    </cfRule>
  </conditionalFormatting>
  <conditionalFormatting sqref="B59">
    <cfRule type="containsText" dxfId="13" priority="14" operator="containsText" text="TELECON (ALL)">
      <formula>NOT(ISERROR(SEARCH("TELECON (ALL)",B59)))</formula>
    </cfRule>
  </conditionalFormatting>
  <conditionalFormatting sqref="D46">
    <cfRule type="expression" dxfId="12" priority="13">
      <formula>AND($C46="CRG")</formula>
    </cfRule>
  </conditionalFormatting>
  <conditionalFormatting sqref="B46">
    <cfRule type="containsText" dxfId="11" priority="12" operator="containsText" text="TELECON (ALL)">
      <formula>NOT(ISERROR(SEARCH("TELECON (ALL)",B46)))</formula>
    </cfRule>
  </conditionalFormatting>
  <conditionalFormatting sqref="E47:E56">
    <cfRule type="expression" dxfId="10" priority="11">
      <formula>AND($E47&lt;=$F46)</formula>
    </cfRule>
  </conditionalFormatting>
  <conditionalFormatting sqref="D16">
    <cfRule type="expression" dxfId="9" priority="10">
      <formula>AND($C16="CRG")</formula>
    </cfRule>
  </conditionalFormatting>
  <conditionalFormatting sqref="B16">
    <cfRule type="containsText" dxfId="8" priority="9" operator="containsText" text="TELECON (ALL)">
      <formula>NOT(ISERROR(SEARCH("TELECON (ALL)",B16)))</formula>
    </cfRule>
  </conditionalFormatting>
  <conditionalFormatting sqref="H16:NG108">
    <cfRule type="expression" dxfId="7" priority="7" stopIfTrue="1">
      <formula>AND(H$2&gt;=$E16,H$2&lt;=$F16)</formula>
    </cfRule>
  </conditionalFormatting>
  <conditionalFormatting sqref="H2:NG108">
    <cfRule type="expression" dxfId="6" priority="8">
      <formula>WEEKDAY(H$3,2)&gt;5</formula>
    </cfRule>
  </conditionalFormatting>
  <conditionalFormatting sqref="B86">
    <cfRule type="containsText" dxfId="5" priority="6" operator="containsText" text="TELECON (ALL)">
      <formula>NOT(ISERROR(SEARCH("TELECON (ALL)",B86)))</formula>
    </cfRule>
  </conditionalFormatting>
  <conditionalFormatting sqref="D70">
    <cfRule type="expression" dxfId="4" priority="5">
      <formula>AND($C70="CRG")</formula>
    </cfRule>
  </conditionalFormatting>
  <conditionalFormatting sqref="D81">
    <cfRule type="expression" dxfId="3" priority="4">
      <formula>AND($C81="CRG")</formula>
    </cfRule>
  </conditionalFormatting>
  <conditionalFormatting sqref="D92">
    <cfRule type="expression" dxfId="2" priority="3">
      <formula>AND($C92="CRG")</formula>
    </cfRule>
  </conditionalFormatting>
  <conditionalFormatting sqref="D103">
    <cfRule type="expression" dxfId="1" priority="2">
      <formula>AND($C103="CRG")</formula>
    </cfRule>
  </conditionalFormatting>
  <conditionalFormatting sqref="H10:NG13">
    <cfRule type="cellIs" dxfId="0" priority="1" operator="equal">
      <formula>"x"</formula>
    </cfRule>
  </conditionalFormatting>
  <dataValidations count="1">
    <dataValidation type="list" allowBlank="1" showInputMessage="1" showErrorMessage="1" sqref="G3:G108" xr:uid="{C741CF2E-F1D2-41AE-A0A2-4905E40A351B}">
      <formula1>"Completed, Started, Delayed"</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Notes</vt:lpstr>
      <vt:lpstr>GC1-Protocol only</vt:lpstr>
      <vt:lpstr>GC2-Protocol + 1 review</vt:lpstr>
      <vt:lpstr>GC3-Protocol + multiple review3</vt:lpstr>
      <vt:lpstr>GC4 - weekly </vt:lpstr>
      <vt:lpstr>Leave dates</vt:lpstr>
      <vt:lpstr>TEMPLATE</vt:lpstr>
      <vt:lpstr>'GC1-Protocol only'!Print_Area</vt:lpstr>
      <vt:lpstr>'GC2-Protocol + 1 review'!Print_Area</vt:lpstr>
      <vt:lpstr>'GC3-Protocol + multiple review3'!Print_Area</vt:lpstr>
      <vt:lpstr>'GC4 - weekly '!Print_Area</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Yee</dc:creator>
  <cp:lastModifiedBy>Jani Ruotsalainen </cp:lastModifiedBy>
  <dcterms:created xsi:type="dcterms:W3CDTF">2018-10-17T19:19:54Z</dcterms:created>
  <dcterms:modified xsi:type="dcterms:W3CDTF">2018-12-20T06:59:48Z</dcterms:modified>
</cp:coreProperties>
</file>